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filterPrivacy="1" defaultThemeVersion="124226"/>
  <xr:revisionPtr revIDLastSave="0" documentId="13_ncr:1_{A2F8192B-54AF-42F3-A513-89CF925D75D0}" xr6:coauthVersionLast="36" xr6:coauthVersionMax="36" xr10:uidLastSave="{00000000-0000-0000-0000-000000000000}"/>
  <bookViews>
    <workbookView xWindow="14475" yWindow="-30" windowWidth="14385" windowHeight="13980" tabRatio="739" xr2:uid="{00000000-000D-0000-FFFF-FFFF00000000}"/>
  </bookViews>
  <sheets>
    <sheet name="Документація" sheetId="2" r:id="rId1"/>
    <sheet name="Додаток 1" sheetId="3" r:id="rId2"/>
    <sheet name="Додаток 2" sheetId="8" r:id="rId3"/>
  </sheets>
  <definedNames>
    <definedName name="_xlnm._FilterDatabase" localSheetId="1" hidden="1">'Додаток 1'!$A$39:$C$40</definedName>
    <definedName name="_xlnm.Print_Area" localSheetId="1">'Додаток 1'!$A$1:$C$49</definedName>
    <definedName name="_xlnm.Print_Area" localSheetId="0">Документація!$A$1:$B$44</definedName>
  </definedNames>
  <calcPr calcId="191029"/>
</workbook>
</file>

<file path=xl/calcChain.xml><?xml version="1.0" encoding="utf-8"?>
<calcChain xmlns="http://schemas.openxmlformats.org/spreadsheetml/2006/main">
  <c r="C41" i="3" l="1"/>
  <c r="A2" i="8" l="1"/>
  <c r="A1" i="3" l="1"/>
  <c r="D2" i="3"/>
  <c r="D1" i="3"/>
  <c r="A2" i="3"/>
</calcChain>
</file>

<file path=xl/sharedStrings.xml><?xml version="1.0" encoding="utf-8"?>
<sst xmlns="http://schemas.openxmlformats.org/spreadsheetml/2006/main" count="109" uniqueCount="108">
  <si>
    <t xml:space="preserve">До участі в процедурі закупівлі приймаються пропозиції від Учасників, які відповідають наступним вимогам: </t>
  </si>
  <si>
    <t>tender-GKF@foxtrot.kiev.ua</t>
  </si>
  <si>
    <t>Документація процедури закупівлі</t>
  </si>
  <si>
    <t>Назва компанії</t>
  </si>
  <si>
    <t>ПІБ керівника</t>
  </si>
  <si>
    <t>Телефон керівника</t>
  </si>
  <si>
    <t>Юридична адреса</t>
  </si>
  <si>
    <t>Фактична адреса</t>
  </si>
  <si>
    <t xml:space="preserve">Контактна особа </t>
  </si>
  <si>
    <t>Телефон контактної особи</t>
  </si>
  <si>
    <t>Електронна адреса контактної особи</t>
  </si>
  <si>
    <t>Код ЄДРПОУ</t>
  </si>
  <si>
    <t>Телефон компанії</t>
  </si>
  <si>
    <t>http://www.foxtrotgroup.com.ua/uk/tender.html</t>
  </si>
  <si>
    <t>Пропозиція кожного Учасника вважається дійсною протягом проведення конкурсної процедури закупівлі, а в разі акцепту пропозиції Учасника - протягом строку виконання договору закупівлі.</t>
  </si>
  <si>
    <t>Офіційний сайт компанії Учасника (за наявності)</t>
  </si>
  <si>
    <t>2. Мають необхідне обладнання, кваліфікований персонал та досвід роботи в даному напрямку не менше 3 років.</t>
  </si>
  <si>
    <t>Найменування</t>
  </si>
  <si>
    <t>Публічне розкриття пропозицій не проводиться.</t>
  </si>
  <si>
    <t>ГРУПА КОМПАНІЙ ФОКСТРОТ</t>
  </si>
  <si>
    <t>1. Предмет закупівлі</t>
  </si>
  <si>
    <t>2. Замовник</t>
  </si>
  <si>
    <t>Розмір електронного листа не повинен перевищувати 15 МБ.</t>
  </si>
  <si>
    <t>Тема електронного листа має містити тільки предмет закупівлі.</t>
  </si>
  <si>
    <t>2. Пропозиція не відповідає вимогам щодо предмету закупівлі.</t>
  </si>
  <si>
    <t>3. Внаслідок дії непереборної сили.</t>
  </si>
  <si>
    <t>Учасники процедури закупівлі на запит Замовника надають установчі та фінансові документи в електронному вигляді.</t>
  </si>
  <si>
    <t>Замовник має право звернутися до Учасників за роз’ясненнями змісту їх пропозицій, а також ініціювати будь-які переговори з питань внесення змін до змісту або ціни поданої пропозиції.</t>
  </si>
  <si>
    <t>1. Учасник не відповідає кваліфікаційним критеріям;</t>
  </si>
  <si>
    <t>Замовник відхиляє пропозицію Учасника у разі, якщо:</t>
  </si>
  <si>
    <t>1. Ціна найкращої пропозиції перевищує бюджет закупівлі;</t>
  </si>
  <si>
    <t>2. Відсутня подальша потреба у закупівлі;</t>
  </si>
  <si>
    <t>Замовник має право відмінити закупівлю якщо:</t>
  </si>
  <si>
    <t>•  Комерційна пропозиція у форматі Додатку 1 в Excel;</t>
  </si>
  <si>
    <t>Критеріями оцінки та вибору переможця є:</t>
  </si>
  <si>
    <t>5. Кваліфікаційні критерії до Учасників</t>
  </si>
  <si>
    <t>4. Дата подання пропозиції та строк її дії</t>
  </si>
  <si>
    <t xml:space="preserve">6. Критерії оцінки пропозицій Учасників </t>
  </si>
  <si>
    <t>7. Переговори з Учасником</t>
  </si>
  <si>
    <t>8. Відхилення пропозиції Учасника</t>
  </si>
  <si>
    <t>9. Відміна Замовником процедури закупівлі</t>
  </si>
  <si>
    <t>10. Подача установчих та фінансових документів</t>
  </si>
  <si>
    <t>11. Результати процедури закупівлі</t>
  </si>
  <si>
    <t>12. Умови укладання договору про закупівлю</t>
  </si>
  <si>
    <t>•  відповідність вимогам щодо предмету закупівлі;</t>
  </si>
  <si>
    <t>Результати процедури закупівлі оприлюднюються у розділі "Закриті тендери" за посиланням:</t>
  </si>
  <si>
    <t>3. Склад та вимоги до оформлення пропозиції Учасника</t>
  </si>
  <si>
    <t>Склад пропозиції Учасника:</t>
  </si>
  <si>
    <t>Досвід роботи за напрямом предмету закупівлі, років</t>
  </si>
  <si>
    <t>•  Сканкопія комерційної пропозиції у форматі Додатку 1, що завірена підписом керівника та печаткою;</t>
  </si>
  <si>
    <t>Пропозиція Учасника подається в електронному вигляді на адресу:</t>
  </si>
  <si>
    <t>Платник ПДВ- так, ні</t>
  </si>
  <si>
    <t>•  мінімальна вартість пропозиції.</t>
  </si>
  <si>
    <t>•  строки поставки;</t>
  </si>
  <si>
    <t>Будь-які питання стосовно закупівлі Учасник має направляти на адресу Тендерного комітету:</t>
  </si>
  <si>
    <t>Вказати основних клієнтів за напрямком даної закупівлі</t>
  </si>
  <si>
    <t>Зазначити перелік відповідного обладнання, власної матеріально-технічної бази, працівників відповідної кваліфікації</t>
  </si>
  <si>
    <t>Навантаження на кожну полицю 80-100 кг; зазначити</t>
  </si>
  <si>
    <t>Фіксація полиць – на зачепах або за допомогою болтів; зазначити</t>
  </si>
  <si>
    <t>На кожній полиці повинен бути посилювач; підтвердити</t>
  </si>
  <si>
    <t>Метою закупівлі є вибір підрядника, який має виготовити металеві складські стелажі (далі - Стелажі) відповідно до технічних характеристик Замовника, виконати їх доставку та монтаж.</t>
  </si>
  <si>
    <t>Матеріал Стелажів - оцинкована сталь; підтвердити</t>
  </si>
  <si>
    <t>Можливість з'єднання Стелажів між собою за допомогою болтів; зазначити</t>
  </si>
  <si>
    <t>Товщина металу полиці не менше 0,65 мм; зазначити</t>
  </si>
  <si>
    <t>Товщина металу стойок не менше 1 мм; зазначити</t>
  </si>
  <si>
    <t>Кожен Стелаж укомплектовується чотирма полицями; підтвердити</t>
  </si>
  <si>
    <t>Тендерна пропозиція має включати вартість всіх матеріалів, робіт, транспортних витрат та монтажу. Підтвердити</t>
  </si>
  <si>
    <t>•  Документи, що підтверджують відповідність / якість товару.</t>
  </si>
  <si>
    <t>Умови оплати: безготівкова оплата по факту поставки та монтажу виконується протягом 20 календарних днів після надання Підрядником всіх бухгалтерських документів (акт виконаних робіт, видаткова накладна, зареєстрована податкова накладна). Можлива часткова попередня оплата на матеріал. Підтвердити або зазначити бажаний відсоток попередньої оплати. (п. 2.3)</t>
  </si>
  <si>
    <t xml:space="preserve">Строк доставки не більше 14 календарних днів від дати замовлення Замовником. (п. 3.4). Зазначити </t>
  </si>
  <si>
    <t>Упаковка Стелажів має забезпечувати їх збереження під час транспортування територією України. Підтвердити та зазначити спосіб упаковки (п. 3 Додатку1)</t>
  </si>
  <si>
    <t>Розміри приблизні: висота - 2500 мм, глибина - 600 мм, довжина полиці -1000 мм. Підтвердити</t>
  </si>
  <si>
    <t>вересень</t>
  </si>
  <si>
    <t xml:space="preserve">липень </t>
  </si>
  <si>
    <t>Орієнтовна дата замовлення</t>
  </si>
  <si>
    <r>
      <t xml:space="preserve">Запит комерційної пропозиції, детальна інформація та вимоги щодо предмету закупівлі надано в </t>
    </r>
    <r>
      <rPr>
        <u/>
        <sz val="10"/>
        <color rgb="FF3333CC"/>
        <rFont val="Arial"/>
        <family val="2"/>
        <charset val="204"/>
      </rPr>
      <t>Додатку 1</t>
    </r>
    <r>
      <rPr>
        <sz val="10"/>
        <rFont val="Arial"/>
        <family val="2"/>
        <charset val="204"/>
      </rPr>
      <t>.</t>
    </r>
  </si>
  <si>
    <t>•  Презентація раніше виконаних робіт (зображення стелажів у зборі);</t>
  </si>
  <si>
    <t>1. Зареєстровані на території України, 
крім тих, кінцевим бенефіціаром яких є фізичні чи юридичні особи Російської Федерації чи Республіки Білорусь.</t>
  </si>
  <si>
    <t>• Лист у довільній формі про прийняття умов Договору в редакції Замовника або Протокол розбіжностей до Договору.</t>
  </si>
  <si>
    <t xml:space="preserve">Місто розташування магазинів Замовника </t>
  </si>
  <si>
    <t>Кількість, 
шт</t>
  </si>
  <si>
    <t>Додаток 2. Ескіз складського стелажу</t>
  </si>
  <si>
    <r>
      <t xml:space="preserve">Креслення Стелажу надано в </t>
    </r>
    <r>
      <rPr>
        <u/>
        <sz val="10"/>
        <color rgb="FF3333CC"/>
        <rFont val="Arial"/>
        <family val="2"/>
        <charset val="204"/>
      </rPr>
      <t>Додатку 2</t>
    </r>
    <r>
      <rPr>
        <sz val="10"/>
        <rFont val="Arial"/>
        <family val="2"/>
        <charset val="204"/>
      </rPr>
      <t>.</t>
    </r>
  </si>
  <si>
    <t>Додатки 1 та 2 є невід'ємними частинами даної документації процедури закупівлі.</t>
  </si>
  <si>
    <r>
      <t xml:space="preserve">Технічні характеристики (ескіз з габаритними розмірами в </t>
    </r>
    <r>
      <rPr>
        <u/>
        <sz val="10"/>
        <color rgb="FF3333CC"/>
        <rFont val="Arial"/>
        <family val="2"/>
        <charset val="204"/>
      </rPr>
      <t>Додатку 2</t>
    </r>
    <r>
      <rPr>
        <sz val="10"/>
        <rFont val="Arial"/>
        <family val="2"/>
        <charset val="204"/>
      </rPr>
      <t>)</t>
    </r>
  </si>
  <si>
    <t>Вартість закупівлі, грн з ПДВ</t>
  </si>
  <si>
    <r>
      <t xml:space="preserve">Ціна стелажу, грн з ПДВ 
</t>
    </r>
    <r>
      <rPr>
        <i/>
        <sz val="8"/>
        <color theme="1"/>
        <rFont val="Arial"/>
        <family val="2"/>
        <charset val="204"/>
      </rPr>
      <t>з врахуванням доставки та монтажу</t>
    </r>
  </si>
  <si>
    <t xml:space="preserve">Поставка Обладнання здійснюється на умовах DDP (відповідно до вимог міжнародних правил щодо тлумачення термінів "Інкотермс" в редакції 2010 року) на адресу місця призначення, що зазначається у відповідних Замовленнях на поставку (п.1.4). </t>
  </si>
  <si>
    <t>Металеві складські стелажі для магазинів</t>
  </si>
  <si>
    <r>
      <t xml:space="preserve">Доставка в магазини Замовника за рахунок Підрядника в міста, зазначені в </t>
    </r>
    <r>
      <rPr>
        <u/>
        <sz val="10"/>
        <color rgb="FF3333CC"/>
        <rFont val="Arial"/>
        <family val="2"/>
        <charset val="204"/>
      </rPr>
      <t>таблиці</t>
    </r>
    <r>
      <rPr>
        <sz val="10"/>
        <rFont val="Arial"/>
        <family val="2"/>
        <charset val="204"/>
      </rPr>
      <t xml:space="preserve"> нижче. Підтвердити</t>
    </r>
  </si>
  <si>
    <t>Ціни на обладнання (з урахуванням вартості монтажу та доставки) встановлюються  в гривнях. Підтвердити (п. 2.1)</t>
  </si>
  <si>
    <t>Умови Договору мають відповідати акцептованій пропозиції Учасника.
Замовник має право змінити обсяг закупівлі товару, роботи, послуги  відповідно до виробничих потреб без зміни акцептованої ціни.</t>
  </si>
  <si>
    <t>• Офіційний лист про відповідність учасника кваліфікаційним критеріям Замовника, зазначених в п.5 цієї документаації;</t>
  </si>
  <si>
    <t>2. Мають досвід виконання аналогічних договорів, і можуть документально підтвердити успішні проекти.</t>
  </si>
  <si>
    <t>Новий магазин 1</t>
  </si>
  <si>
    <t>Новий магазин 2</t>
  </si>
  <si>
    <t>Новий магазин 3</t>
  </si>
  <si>
    <t>жовтень</t>
  </si>
  <si>
    <t>червень</t>
  </si>
  <si>
    <t>серпень</t>
  </si>
  <si>
    <t xml:space="preserve">Стелаж 2500*600*1000 (В*Г*Ш) з монтажем та доставкою </t>
  </si>
  <si>
    <t xml:space="preserve">Постачальник зобов`язується виготовити і передати у власність Покупцю обладнання, та здійснити його монтаж на території магазину Покупця за адресою, зазначеною у відповідній Специфікації до Договору (п. 1.1). </t>
  </si>
  <si>
    <r>
      <t xml:space="preserve">Періодичність поставок: одна- дві поставки  в місяць, відповідно до заявок Замовника. </t>
    </r>
    <r>
      <rPr>
        <i/>
        <sz val="10"/>
        <rFont val="Arial"/>
        <family val="2"/>
        <charset val="204"/>
      </rPr>
      <t>Підтвердити</t>
    </r>
  </si>
  <si>
    <t>Гарантійний строк не менше 12 місяців від дати поставки та монтажу. (п.4.2) Зазначити в місяцях</t>
  </si>
  <si>
    <t>м. Кривий Ріг, площа 30-річчя Перемоги, 1, ТРК СОНЯЧНА ГАЛЕРЕЯ</t>
  </si>
  <si>
    <t>м. Одеса, вул. Палія, 93а.</t>
  </si>
  <si>
    <r>
      <t xml:space="preserve">У разі наявності в ціні пропозиції валютної складової, вказати:
</t>
    </r>
    <r>
      <rPr>
        <i/>
        <sz val="8"/>
        <rFont val="Arial"/>
        <family val="2"/>
        <charset val="204"/>
      </rPr>
      <t>назву валюти (USD, EUR тощо) та курс НБУ валюти на дату подання пропозиції;
та долю валютної складової в ціні пропозиції у відсотках.</t>
    </r>
  </si>
  <si>
    <t>tender-1186@foxtrot.ua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</si>
</sst>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_-* #,##0.00_р_._-;\-* #,##0.00_р_._-;_-* &quot;-&quot;??_р_._-;_-@_-"/>
    <numFmt numFmtId="165" formatCode="[$-FC22]d\ mmmm\ yyyy&quot; р.&quot;;@"/>
    <numFmt numFmtId="166" formatCode="#,##0;\-#,##0"/>
    <numFmt numFmtId="167" formatCode="_-* #,##0\ _г_р_н_._-;\-* #,##0\ _г_р_н_._-;_-* &quot;-&quot;\ _г_р_н_._-;_-@_-"/>
    <numFmt numFmtId="168" formatCode="_-* #,##0.00\ _г_р_н_._-;\-* #,##0.00\ _г_р_н_._-;_-* &quot;-&quot;??\ _г_р_н_._-;_-@_-"/>
    <numFmt numFmtId="169" formatCode="_-* #,##0\ &quot;грн.&quot;_-;\-* #,##0\ &quot;грн.&quot;_-;_-* &quot;-&quot;\ &quot;грн.&quot;_-;_-@_-"/>
    <numFmt numFmtId="170" formatCode="_-* #,##0.00\ &quot;грн.&quot;_-;\-* #,##0.00\ &quot;грн.&quot;_-;_-* &quot;-&quot;??\ &quot;грн.&quot;_-;_-@_-"/>
    <numFmt numFmtId="171" formatCode="#,##0;[Red]\-#,##0;;&quot;Error: Entry must be a number&quot;"/>
    <numFmt numFmtId="172" formatCode="#,##0;\(#,##0\)"/>
    <numFmt numFmtId="173" formatCode="[=0]\ &quot;0%&quot;;;0.00%"/>
    <numFmt numFmtId="174" formatCode="[=0]&quot; 0%&quot;;[&lt;0]General;0.00%"/>
    <numFmt numFmtId="175" formatCode="#,##0;[Red]\-#,##0"/>
    <numFmt numFmtId="176" formatCode="#,##0;\-#,##0;;&quot;Agency Cost&quot;"/>
    <numFmt numFmtId="177" formatCode="#,##0.00;\-#,##0.00"/>
    <numFmt numFmtId="178" formatCode="[=0]\ &quot;0.000&quot;;;0.000"/>
    <numFmt numFmtId="179" formatCode="[=0]&quot; 0.000&quot;;[&lt;0]General;0.000"/>
    <numFmt numFmtId="180" formatCode="_-* #,##0.00&quot;р.&quot;_-;\-* #,##0.00&quot;р.&quot;_-;_-* \-??&quot;р.&quot;_-;_-@_-"/>
    <numFmt numFmtId="181" formatCode="_-* #,##0_р_._-;\-* #,##0_р_._-;_-* &quot;-&quot;??_р_._-;_-@_-"/>
    <numFmt numFmtId="182" formatCode="[$-419]d\ mmm\ yy;@"/>
  </numFmts>
  <fonts count="35">
    <font>
      <sz val="11"/>
      <color theme="1"/>
      <name val="Calibri"/>
      <family val="2"/>
      <scheme val="minor"/>
    </font>
    <font>
      <u/>
      <sz val="11"/>
      <color theme="10"/>
      <name val="Calibri"/>
      <family val="2"/>
      <scheme val="minor"/>
    </font>
    <font>
      <sz val="11"/>
      <color theme="1"/>
      <name val="Calibri"/>
      <family val="2"/>
      <scheme val="minor"/>
    </font>
    <font>
      <sz val="10"/>
      <name val="Times New Roman"/>
      <family val="1"/>
      <charset val="204"/>
    </font>
    <font>
      <sz val="10"/>
      <name val="Arial Cyr"/>
      <charset val="204"/>
    </font>
    <font>
      <sz val="10"/>
      <name val="Arial Cyr"/>
      <family val="2"/>
      <charset val="204"/>
    </font>
    <font>
      <sz val="11"/>
      <color theme="1"/>
      <name val="Calibri"/>
      <family val="2"/>
      <charset val="204"/>
      <scheme val="minor"/>
    </font>
    <font>
      <sz val="10"/>
      <name val="Arial"/>
      <family val="2"/>
      <charset val="204"/>
    </font>
    <font>
      <b/>
      <sz val="10"/>
      <name val="Pragmatica"/>
      <charset val="204"/>
    </font>
    <font>
      <sz val="10"/>
      <name val="Helv"/>
    </font>
    <font>
      <sz val="11"/>
      <color indexed="8"/>
      <name val="Calibri"/>
      <family val="2"/>
      <charset val="204"/>
    </font>
    <font>
      <u/>
      <sz val="10"/>
      <color indexed="36"/>
      <name val="Arial"/>
      <family val="2"/>
    </font>
    <font>
      <b/>
      <sz val="16"/>
      <name val="Helv"/>
    </font>
    <font>
      <b/>
      <sz val="16"/>
      <name val="Arial"/>
      <family val="2"/>
      <charset val="204"/>
    </font>
    <font>
      <u/>
      <sz val="10"/>
      <color indexed="12"/>
      <name val="Arial Cyr"/>
      <charset val="204"/>
    </font>
    <font>
      <sz val="11"/>
      <name val="UkrainianJournal"/>
      <charset val="204"/>
    </font>
    <font>
      <sz val="8"/>
      <name val="Helv"/>
    </font>
    <font>
      <sz val="8"/>
      <name val="Arial"/>
      <family val="2"/>
      <charset val="204"/>
    </font>
    <font>
      <sz val="10"/>
      <name val="Arial"/>
      <family val="2"/>
    </font>
    <font>
      <sz val="10"/>
      <name val="MS Sans Serif"/>
      <family val="2"/>
      <charset val="204"/>
    </font>
    <font>
      <b/>
      <sz val="10"/>
      <name val="Helv"/>
    </font>
    <font>
      <b/>
      <sz val="10"/>
      <name val="Arial"/>
      <family val="2"/>
      <charset val="204"/>
    </font>
    <font>
      <b/>
      <sz val="8"/>
      <name val="TypeTimes"/>
      <charset val="204"/>
    </font>
    <font>
      <sz val="12"/>
      <name val="Times New Roman Cyr"/>
      <family val="1"/>
      <charset val="204"/>
    </font>
    <font>
      <sz val="10"/>
      <name val="NewtonCTT"/>
      <charset val="204"/>
    </font>
    <font>
      <b/>
      <sz val="10"/>
      <color theme="1"/>
      <name val="Arial"/>
      <family val="2"/>
      <charset val="204"/>
    </font>
    <font>
      <sz val="10"/>
      <color theme="1"/>
      <name val="Arial"/>
      <family val="2"/>
      <charset val="204"/>
    </font>
    <font>
      <i/>
      <sz val="10"/>
      <color theme="1"/>
      <name val="Arial"/>
      <family val="2"/>
      <charset val="204"/>
    </font>
    <font>
      <b/>
      <sz val="10"/>
      <color theme="0"/>
      <name val="Arial"/>
      <family val="2"/>
      <charset val="204"/>
    </font>
    <font>
      <sz val="8"/>
      <color rgb="FFC00000"/>
      <name val="Arial"/>
      <family val="2"/>
      <charset val="204"/>
    </font>
    <font>
      <sz val="10"/>
      <color rgb="FF7030A0"/>
      <name val="Arial"/>
      <family val="2"/>
      <charset val="204"/>
    </font>
    <font>
      <u/>
      <sz val="10"/>
      <color rgb="FF3333CC"/>
      <name val="Arial"/>
      <family val="2"/>
      <charset val="204"/>
    </font>
    <font>
      <i/>
      <sz val="8"/>
      <color theme="1"/>
      <name val="Arial"/>
      <family val="2"/>
      <charset val="204"/>
    </font>
    <font>
      <i/>
      <sz val="8"/>
      <name val="Arial"/>
      <family val="2"/>
      <charset val="204"/>
    </font>
    <font>
      <i/>
      <sz val="10"/>
      <name val="Arial"/>
      <family val="2"/>
      <charset val="204"/>
    </font>
  </fonts>
  <fills count="12">
    <fill>
      <patternFill patternType="none"/>
    </fill>
    <fill>
      <patternFill patternType="gray125"/>
    </fill>
    <fill>
      <patternFill patternType="solid">
        <fgColor theme="0"/>
        <bgColor indexed="64"/>
      </patternFill>
    </fill>
    <fill>
      <patternFill patternType="solid">
        <fgColor indexed="9"/>
        <bgColor indexed="15"/>
      </patternFill>
    </fill>
    <fill>
      <patternFill patternType="solid">
        <fgColor indexed="9"/>
        <bgColor indexed="26"/>
      </patternFill>
    </fill>
    <fill>
      <patternFill patternType="mediumGray">
        <fgColor indexed="9"/>
        <bgColor indexed="11"/>
      </patternFill>
    </fill>
    <fill>
      <patternFill patternType="solid">
        <fgColor indexed="44"/>
        <bgColor indexed="22"/>
      </patternFill>
    </fill>
    <fill>
      <patternFill patternType="gray0625">
        <fgColor indexed="9"/>
        <bgColor indexed="13"/>
      </patternFill>
    </fill>
    <fill>
      <patternFill patternType="solid">
        <fgColor indexed="34"/>
        <bgColor indexed="13"/>
      </patternFill>
    </fill>
    <fill>
      <patternFill patternType="darkGray">
        <fgColor indexed="9"/>
        <bgColor indexed="13"/>
      </patternFill>
    </fill>
    <fill>
      <patternFill patternType="solid">
        <fgColor indexed="26"/>
        <bgColor indexed="43"/>
      </patternFill>
    </fill>
    <fill>
      <patternFill patternType="solid">
        <fgColor indexed="9"/>
        <bgColor indexed="13"/>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12"/>
      </left>
      <right style="thin">
        <color indexed="12"/>
      </right>
      <top style="thin">
        <color indexed="12"/>
      </top>
      <bottom style="thin">
        <color indexed="12"/>
      </bottom>
      <diagonal/>
    </border>
    <border>
      <left style="thin">
        <color indexed="18"/>
      </left>
      <right style="thin">
        <color indexed="18"/>
      </right>
      <top style="thin">
        <color indexed="18"/>
      </top>
      <bottom style="thin">
        <color indexed="18"/>
      </bottom>
      <diagonal/>
    </border>
    <border>
      <left/>
      <right/>
      <top/>
      <bottom style="hair">
        <color indexed="21"/>
      </bottom>
      <diagonal/>
    </border>
    <border>
      <left style="thin">
        <color indexed="8"/>
      </left>
      <right style="thin">
        <color indexed="8"/>
      </right>
      <top style="thin">
        <color indexed="8"/>
      </top>
      <bottom style="thin">
        <color indexed="8"/>
      </bottom>
      <diagonal/>
    </border>
    <border>
      <left/>
      <right/>
      <top/>
      <bottom style="hair">
        <color indexed="11"/>
      </bottom>
      <diagonal/>
    </border>
    <border>
      <left/>
      <right/>
      <top/>
      <bottom style="hair">
        <color indexed="57"/>
      </bottom>
      <diagonal/>
    </border>
    <border>
      <left style="medium">
        <color indexed="10"/>
      </left>
      <right style="medium">
        <color indexed="10"/>
      </right>
      <top style="medium">
        <color indexed="10"/>
      </top>
      <bottom style="medium">
        <color indexed="10"/>
      </bottom>
      <diagonal/>
    </border>
    <border>
      <left style="thin">
        <color theme="0" tint="-0.249977111117893"/>
      </left>
      <right style="thin">
        <color theme="0" tint="-0.249977111117893"/>
      </right>
      <top/>
      <bottom/>
      <diagonal/>
    </border>
    <border>
      <left style="thin">
        <color theme="0" tint="-0.34998626667073579"/>
      </left>
      <right style="thin">
        <color theme="0" tint="-0.34998626667073579"/>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155">
    <xf numFmtId="0" fontId="0" fillId="0" borderId="0"/>
    <xf numFmtId="0" fontId="1" fillId="0" borderId="0" applyNumberFormat="0" applyFill="0" applyBorder="0" applyAlignment="0" applyProtection="0"/>
    <xf numFmtId="164" fontId="2" fillId="0" borderId="0" applyFont="0" applyFill="0" applyBorder="0" applyAlignment="0" applyProtection="0"/>
    <xf numFmtId="0" fontId="3" fillId="0" borderId="0"/>
    <xf numFmtId="0" fontId="4" fillId="0" borderId="0"/>
    <xf numFmtId="0" fontId="5" fillId="0" borderId="0"/>
    <xf numFmtId="0" fontId="6" fillId="0" borderId="0"/>
    <xf numFmtId="0" fontId="7" fillId="0" borderId="0"/>
    <xf numFmtId="164" fontId="2" fillId="0" borderId="0" applyFont="0" applyFill="0" applyBorder="0" applyAlignment="0" applyProtection="0"/>
    <xf numFmtId="0" fontId="8" fillId="0" borderId="0"/>
    <xf numFmtId="37" fontId="9" fillId="3" borderId="6">
      <protection hidden="1"/>
    </xf>
    <xf numFmtId="166" fontId="7" fillId="4" borderId="6">
      <protection hidden="1"/>
    </xf>
    <xf numFmtId="37" fontId="7" fillId="4" borderId="6">
      <protection hidden="1"/>
    </xf>
    <xf numFmtId="167" fontId="4" fillId="0" borderId="0" applyFont="0" applyFill="0" applyBorder="0" applyAlignment="0" applyProtection="0"/>
    <xf numFmtId="168" fontId="4" fillId="0" borderId="0" applyFont="0" applyFill="0" applyBorder="0" applyAlignment="0" applyProtection="0"/>
    <xf numFmtId="169" fontId="4" fillId="0" borderId="0" applyFont="0" applyFill="0" applyBorder="0" applyAlignment="0" applyProtection="0"/>
    <xf numFmtId="170" fontId="4" fillId="0" borderId="0" applyFont="0" applyFill="0" applyBorder="0" applyAlignment="0" applyProtection="0"/>
    <xf numFmtId="37" fontId="9" fillId="5" borderId="0" applyNumberFormat="0" applyBorder="0" applyAlignment="0">
      <alignment horizontal="center"/>
      <protection hidden="1"/>
    </xf>
    <xf numFmtId="0" fontId="7" fillId="6" borderId="0" applyNumberFormat="0" applyBorder="0" applyAlignment="0">
      <protection hidden="1"/>
    </xf>
    <xf numFmtId="171" fontId="9" fillId="7" borderId="6">
      <alignment horizontal="right"/>
      <protection locked="0"/>
    </xf>
    <xf numFmtId="171" fontId="7" fillId="8" borderId="6">
      <alignment horizontal="right"/>
      <protection locked="0"/>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applyNumberFormat="0" applyFill="0" applyBorder="0" applyAlignment="0" applyProtection="0">
      <alignment vertical="top"/>
      <protection locked="0"/>
    </xf>
    <xf numFmtId="37" fontId="9" fillId="7" borderId="3" applyNumberFormat="0" applyBorder="0">
      <alignment horizontal="left"/>
      <protection locked="0"/>
    </xf>
    <xf numFmtId="0" fontId="7" fillId="8" borderId="0" applyNumberFormat="0" applyBorder="0">
      <alignment horizontal="left"/>
      <protection locked="0"/>
    </xf>
    <xf numFmtId="172" fontId="12" fillId="0" borderId="0">
      <alignment horizontal="left"/>
    </xf>
    <xf numFmtId="172" fontId="13" fillId="0" borderId="0">
      <alignment horizontal="left"/>
    </xf>
    <xf numFmtId="0" fontId="14" fillId="0" borderId="0" applyNumberFormat="0" applyFill="0" applyBorder="0" applyAlignment="0" applyProtection="0">
      <alignment vertical="top"/>
      <protection locked="0"/>
    </xf>
    <xf numFmtId="0" fontId="15" fillId="0" borderId="0"/>
    <xf numFmtId="37" fontId="9" fillId="9" borderId="7">
      <alignment horizontal="center" vertical="center"/>
      <protection hidden="1"/>
    </xf>
    <xf numFmtId="166" fontId="7" fillId="10" borderId="7">
      <alignment horizontal="center" vertical="center"/>
      <protection hidden="1"/>
    </xf>
    <xf numFmtId="37" fontId="7" fillId="10" borderId="7">
      <alignment horizontal="center" vertical="center"/>
      <protection hidden="1"/>
    </xf>
    <xf numFmtId="173" fontId="16" fillId="9" borderId="6">
      <alignment horizontal="right"/>
      <protection locked="0"/>
    </xf>
    <xf numFmtId="174" fontId="17" fillId="10" borderId="6">
      <alignment horizontal="right"/>
      <protection locked="0"/>
    </xf>
    <xf numFmtId="37" fontId="16" fillId="3" borderId="6">
      <alignment vertical="center"/>
      <protection hidden="1"/>
    </xf>
    <xf numFmtId="166" fontId="17" fillId="4" borderId="6">
      <alignment vertical="center"/>
      <protection hidden="1"/>
    </xf>
    <xf numFmtId="37" fontId="17" fillId="4" borderId="6">
      <alignment vertical="center"/>
      <protection hidden="1"/>
    </xf>
    <xf numFmtId="38" fontId="9" fillId="0" borderId="8"/>
    <xf numFmtId="175" fontId="7" fillId="0" borderId="8"/>
    <xf numFmtId="38" fontId="7" fillId="0" borderId="8"/>
    <xf numFmtId="0" fontId="18" fillId="0" borderId="0"/>
    <xf numFmtId="37" fontId="9" fillId="9" borderId="7">
      <alignment vertical="center"/>
      <protection hidden="1"/>
    </xf>
    <xf numFmtId="166" fontId="7" fillId="10" borderId="7">
      <alignment vertical="center"/>
      <protection hidden="1"/>
    </xf>
    <xf numFmtId="37" fontId="7" fillId="10" borderId="7">
      <alignment vertical="center"/>
      <protection hidden="1"/>
    </xf>
    <xf numFmtId="176" fontId="9" fillId="3" borderId="6">
      <alignment horizontal="right"/>
      <protection hidden="1"/>
    </xf>
    <xf numFmtId="176" fontId="7" fillId="4" borderId="6">
      <alignment horizontal="right"/>
      <protection hidden="1"/>
    </xf>
    <xf numFmtId="176" fontId="9" fillId="7" borderId="6">
      <alignment horizontal="right"/>
      <protection locked="0"/>
    </xf>
    <xf numFmtId="176" fontId="7" fillId="8" borderId="6">
      <alignment horizontal="right"/>
      <protection locked="0"/>
    </xf>
    <xf numFmtId="38" fontId="19" fillId="0" borderId="0" applyFont="0" applyFill="0" applyBorder="0" applyAlignment="0" applyProtection="0"/>
    <xf numFmtId="40" fontId="19" fillId="0" borderId="0" applyFont="0" applyFill="0" applyBorder="0" applyAlignment="0" applyProtection="0"/>
    <xf numFmtId="0" fontId="9" fillId="0" borderId="0"/>
    <xf numFmtId="38" fontId="16" fillId="11" borderId="6">
      <alignment vertical="center"/>
      <protection locked="0"/>
    </xf>
    <xf numFmtId="175" fontId="17" fillId="4" borderId="6">
      <alignment vertical="center"/>
      <protection locked="0"/>
    </xf>
    <xf numFmtId="38" fontId="17" fillId="4" borderId="6">
      <alignment vertical="center"/>
      <protection locked="0"/>
    </xf>
    <xf numFmtId="39" fontId="16" fillId="0" borderId="9">
      <alignment horizontal="center" vertical="center"/>
      <protection hidden="1"/>
    </xf>
    <xf numFmtId="177" fontId="17" fillId="0" borderId="9">
      <alignment horizontal="center" vertical="center"/>
      <protection hidden="1"/>
    </xf>
    <xf numFmtId="39" fontId="17" fillId="0" borderId="9">
      <alignment horizontal="center" vertical="center"/>
      <protection hidden="1"/>
    </xf>
    <xf numFmtId="178" fontId="16" fillId="11" borderId="6">
      <alignment vertical="center"/>
      <protection locked="0"/>
    </xf>
    <xf numFmtId="179" fontId="17" fillId="4" borderId="6">
      <alignment vertical="center"/>
      <protection locked="0"/>
    </xf>
    <xf numFmtId="37" fontId="9" fillId="3" borderId="6">
      <alignment horizontal="center"/>
      <protection hidden="1"/>
    </xf>
    <xf numFmtId="166" fontId="7" fillId="4" borderId="6">
      <alignment horizontal="center"/>
      <protection hidden="1"/>
    </xf>
    <xf numFmtId="37" fontId="7" fillId="4" borderId="6">
      <alignment horizontal="center"/>
      <protection hidden="1"/>
    </xf>
    <xf numFmtId="38" fontId="9" fillId="0" borderId="10">
      <alignment vertical="center"/>
      <protection locked="0"/>
    </xf>
    <xf numFmtId="175" fontId="7" fillId="0" borderId="11">
      <alignment vertical="center"/>
      <protection locked="0"/>
    </xf>
    <xf numFmtId="38" fontId="7" fillId="0" borderId="11">
      <alignment vertical="center"/>
      <protection locked="0"/>
    </xf>
    <xf numFmtId="38" fontId="16" fillId="3" borderId="6">
      <alignment horizontal="center" vertical="center"/>
      <protection hidden="1"/>
    </xf>
    <xf numFmtId="175" fontId="17" fillId="4" borderId="6">
      <alignment horizontal="center" vertical="center"/>
      <protection hidden="1"/>
    </xf>
    <xf numFmtId="38" fontId="17" fillId="4" borderId="6">
      <alignment horizontal="center" vertical="center"/>
      <protection hidden="1"/>
    </xf>
    <xf numFmtId="38" fontId="20" fillId="3" borderId="12">
      <alignment vertical="center"/>
      <protection hidden="1"/>
    </xf>
    <xf numFmtId="175" fontId="21" fillId="4" borderId="12">
      <alignment vertical="center"/>
      <protection hidden="1"/>
    </xf>
    <xf numFmtId="38" fontId="21" fillId="4" borderId="12">
      <alignment vertical="center"/>
      <protection hidden="1"/>
    </xf>
    <xf numFmtId="180" fontId="7" fillId="0" borderId="0" applyFill="0" applyBorder="0" applyAlignment="0" applyProtection="0"/>
    <xf numFmtId="180" fontId="7" fillId="0" borderId="0" applyFill="0" applyBorder="0" applyAlignment="0" applyProtection="0"/>
    <xf numFmtId="180" fontId="7" fillId="0" borderId="0" applyFill="0" applyBorder="0" applyAlignment="0" applyProtection="0"/>
    <xf numFmtId="180" fontId="7" fillId="0" borderId="0" applyFill="0" applyBorder="0" applyAlignment="0" applyProtection="0"/>
    <xf numFmtId="0" fontId="22" fillId="0" borderId="0">
      <alignment horizontal="centerContinuous" vertical="center"/>
    </xf>
    <xf numFmtId="0" fontId="22" fillId="0" borderId="0">
      <alignment horizontal="center" vertical="center"/>
    </xf>
    <xf numFmtId="0" fontId="23" fillId="0" borderId="0"/>
    <xf numFmtId="0" fontId="10" fillId="0" borderId="0"/>
    <xf numFmtId="0" fontId="10" fillId="0" borderId="0"/>
    <xf numFmtId="0" fontId="7" fillId="0" borderId="0"/>
    <xf numFmtId="0" fontId="18" fillId="0" borderId="0"/>
    <xf numFmtId="0" fontId="18" fillId="0" borderId="0"/>
    <xf numFmtId="0" fontId="18" fillId="0" borderId="0"/>
    <xf numFmtId="0" fontId="4" fillId="0" borderId="0"/>
    <xf numFmtId="0" fontId="10" fillId="0" borderId="0"/>
    <xf numFmtId="0" fontId="18" fillId="0" borderId="0"/>
    <xf numFmtId="0" fontId="18" fillId="0" borderId="0"/>
    <xf numFmtId="0" fontId="18" fillId="0" borderId="0"/>
    <xf numFmtId="0" fontId="4" fillId="0" borderId="0"/>
    <xf numFmtId="0" fontId="18" fillId="0" borderId="0"/>
    <xf numFmtId="0" fontId="4" fillId="0" borderId="0"/>
    <xf numFmtId="0" fontId="4" fillId="0" borderId="0"/>
    <xf numFmtId="0" fontId="5" fillId="0" borderId="0"/>
    <xf numFmtId="0" fontId="4"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10" fillId="0" borderId="0"/>
    <xf numFmtId="0" fontId="10" fillId="0" borderId="0"/>
    <xf numFmtId="0" fontId="6" fillId="0" borderId="0"/>
    <xf numFmtId="0" fontId="4" fillId="0" borderId="0"/>
    <xf numFmtId="0" fontId="5" fillId="0" borderId="0"/>
    <xf numFmtId="0" fontId="6" fillId="0" borderId="0"/>
    <xf numFmtId="0" fontId="5" fillId="0" borderId="0"/>
    <xf numFmtId="0" fontId="10" fillId="0" borderId="0"/>
    <xf numFmtId="0" fontId="6" fillId="0" borderId="0"/>
    <xf numFmtId="0" fontId="5" fillId="0" borderId="0"/>
    <xf numFmtId="0" fontId="5"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7" fillId="0" borderId="0"/>
    <xf numFmtId="38" fontId="19" fillId="0" borderId="0" applyFont="0" applyFill="0" applyBorder="0" applyAlignment="0" applyProtection="0"/>
    <xf numFmtId="3" fontId="24" fillId="0" borderId="2" applyFont="0" applyFill="0" applyBorder="0" applyAlignment="0" applyProtection="0">
      <alignment horizontal="center" vertical="center"/>
      <protection locked="0"/>
    </xf>
    <xf numFmtId="3" fontId="7" fillId="0" borderId="0" applyFill="0" applyBorder="0" applyAlignment="0" applyProtection="0"/>
    <xf numFmtId="40" fontId="19" fillId="0" borderId="0" applyFont="0" applyFill="0" applyBorder="0" applyAlignment="0" applyProtection="0"/>
    <xf numFmtId="0" fontId="16" fillId="0" borderId="2">
      <alignment horizontal="centerContinuous" vertical="center" wrapText="1"/>
    </xf>
    <xf numFmtId="0" fontId="17" fillId="0" borderId="9">
      <alignment horizontal="center" vertical="center" wrapText="1"/>
    </xf>
  </cellStyleXfs>
  <cellXfs count="68">
    <xf numFmtId="0" fontId="0" fillId="0" borderId="0" xfId="0"/>
    <xf numFmtId="0" fontId="26" fillId="0" borderId="0" xfId="0" applyFont="1" applyBorder="1" applyAlignment="1">
      <alignment vertical="top"/>
    </xf>
    <xf numFmtId="0" fontId="26" fillId="0" borderId="5" xfId="0" applyFont="1" applyFill="1" applyBorder="1" applyAlignment="1">
      <alignment horizontal="left" vertical="top" wrapText="1" indent="1"/>
    </xf>
    <xf numFmtId="0" fontId="7" fillId="0" borderId="5" xfId="0" applyFont="1" applyFill="1" applyBorder="1" applyAlignment="1">
      <alignment horizontal="left" vertical="top" wrapText="1" indent="1"/>
    </xf>
    <xf numFmtId="0" fontId="26" fillId="0" borderId="5" xfId="0" applyFont="1" applyBorder="1" applyAlignment="1">
      <alignment horizontal="left" vertical="top" wrapText="1" indent="2"/>
    </xf>
    <xf numFmtId="0" fontId="7" fillId="0" borderId="5" xfId="0" applyFont="1" applyBorder="1" applyAlignment="1">
      <alignment horizontal="left" vertical="top" wrapText="1" indent="2"/>
    </xf>
    <xf numFmtId="0" fontId="26" fillId="0" borderId="3" xfId="0" applyFont="1" applyBorder="1" applyAlignment="1">
      <alignment horizontal="left" vertical="top" wrapText="1" indent="2"/>
    </xf>
    <xf numFmtId="0" fontId="26" fillId="0" borderId="0" xfId="0" applyFont="1" applyAlignment="1">
      <alignment vertical="center" wrapText="1"/>
    </xf>
    <xf numFmtId="0" fontId="26" fillId="0" borderId="0" xfId="0" applyFont="1" applyAlignment="1">
      <alignment vertical="center"/>
    </xf>
    <xf numFmtId="0" fontId="26" fillId="2" borderId="0" xfId="0" applyFont="1" applyFill="1" applyAlignment="1">
      <alignment vertical="center" wrapText="1"/>
    </xf>
    <xf numFmtId="0" fontId="26" fillId="0" borderId="0" xfId="0" applyFont="1" applyFill="1" applyAlignment="1">
      <alignment vertical="center" wrapText="1"/>
    </xf>
    <xf numFmtId="0" fontId="29" fillId="0" borderId="0" xfId="0" applyFont="1" applyAlignment="1">
      <alignment vertical="center"/>
    </xf>
    <xf numFmtId="0" fontId="25" fillId="2" borderId="0" xfId="0" applyFont="1" applyFill="1" applyBorder="1" applyAlignment="1">
      <alignment horizontal="left" vertical="center" indent="1"/>
    </xf>
    <xf numFmtId="0" fontId="30" fillId="2" borderId="0" xfId="0" applyFont="1" applyFill="1" applyBorder="1" applyAlignment="1">
      <alignment horizontal="left" vertical="center" wrapText="1" indent="2"/>
    </xf>
    <xf numFmtId="0" fontId="30" fillId="0" borderId="0" xfId="0" applyFont="1" applyFill="1" applyBorder="1" applyAlignment="1" applyProtection="1">
      <alignment horizontal="center" vertical="center" wrapText="1"/>
    </xf>
    <xf numFmtId="0" fontId="30" fillId="2" borderId="0" xfId="0" applyFont="1" applyFill="1" applyBorder="1" applyAlignment="1">
      <alignment vertical="center" wrapText="1"/>
    </xf>
    <xf numFmtId="0" fontId="26" fillId="0" borderId="0" xfId="0" applyFont="1" applyAlignment="1">
      <alignment vertical="top" wrapText="1"/>
    </xf>
    <xf numFmtId="0" fontId="26" fillId="0" borderId="0" xfId="0" applyFont="1" applyAlignment="1">
      <alignment horizontal="left" vertical="center" wrapText="1" indent="1"/>
    </xf>
    <xf numFmtId="0" fontId="26" fillId="2" borderId="0" xfId="0" applyFont="1" applyFill="1" applyAlignment="1">
      <alignment horizontal="left" vertical="center" wrapText="1" indent="1"/>
    </xf>
    <xf numFmtId="0" fontId="26" fillId="2" borderId="0" xfId="0" applyFont="1" applyFill="1"/>
    <xf numFmtId="0" fontId="26" fillId="2" borderId="0" xfId="0" applyFont="1" applyFill="1" applyAlignment="1">
      <alignment horizontal="left" indent="1"/>
    </xf>
    <xf numFmtId="0" fontId="21" fillId="0" borderId="4" xfId="0" applyFont="1" applyFill="1" applyBorder="1" applyAlignment="1">
      <alignment horizontal="left" vertical="top" wrapText="1" indent="1"/>
    </xf>
    <xf numFmtId="0" fontId="26" fillId="0" borderId="4" xfId="0" applyFont="1" applyBorder="1" applyAlignment="1">
      <alignment horizontal="left" vertical="top" wrapText="1" indent="1"/>
    </xf>
    <xf numFmtId="0" fontId="26" fillId="0" borderId="5" xfId="0" applyFont="1" applyBorder="1" applyAlignment="1">
      <alignment horizontal="left" vertical="top" wrapText="1" indent="1"/>
    </xf>
    <xf numFmtId="0" fontId="31" fillId="0" borderId="5" xfId="1" applyFont="1" applyBorder="1" applyAlignment="1">
      <alignment horizontal="left" vertical="top" wrapText="1" indent="1"/>
    </xf>
    <xf numFmtId="0" fontId="26" fillId="0" borderId="4" xfId="0" applyFont="1" applyFill="1" applyBorder="1" applyAlignment="1">
      <alignment horizontal="left" vertical="top" wrapText="1" indent="1"/>
    </xf>
    <xf numFmtId="0" fontId="26" fillId="0" borderId="5" xfId="0" applyFont="1" applyFill="1" applyBorder="1" applyAlignment="1">
      <alignment horizontal="left" vertical="top" wrapText="1" indent="2"/>
    </xf>
    <xf numFmtId="0" fontId="7" fillId="0" borderId="5" xfId="0" applyFont="1" applyFill="1" applyBorder="1" applyAlignment="1">
      <alignment horizontal="left" vertical="top" wrapText="1" indent="2"/>
    </xf>
    <xf numFmtId="0" fontId="26" fillId="2" borderId="14" xfId="0" quotePrefix="1" applyFont="1" applyFill="1" applyBorder="1" applyAlignment="1">
      <alignment horizontal="left" vertical="top" wrapText="1" indent="2"/>
    </xf>
    <xf numFmtId="0" fontId="27" fillId="0" borderId="5" xfId="0" applyFont="1" applyFill="1" applyBorder="1" applyAlignment="1">
      <alignment horizontal="left" vertical="top" wrapText="1" indent="1"/>
    </xf>
    <xf numFmtId="165" fontId="21" fillId="0" borderId="4" xfId="0" applyNumberFormat="1" applyFont="1" applyFill="1" applyBorder="1" applyAlignment="1">
      <alignment horizontal="left" vertical="top" wrapText="1" indent="3"/>
    </xf>
    <xf numFmtId="0" fontId="7" fillId="0" borderId="3" xfId="0" applyFont="1" applyBorder="1" applyAlignment="1">
      <alignment horizontal="left" vertical="top" wrapText="1" indent="1"/>
    </xf>
    <xf numFmtId="0" fontId="26" fillId="2" borderId="13" xfId="0" applyFont="1" applyFill="1" applyBorder="1" applyAlignment="1">
      <alignment horizontal="left" wrapText="1" indent="2"/>
    </xf>
    <xf numFmtId="0" fontId="7" fillId="0" borderId="4" xfId="0" applyFont="1" applyBorder="1" applyAlignment="1">
      <alignment horizontal="left" vertical="top" wrapText="1" indent="1"/>
    </xf>
    <xf numFmtId="0" fontId="26" fillId="0" borderId="2" xfId="0" applyFont="1" applyBorder="1" applyAlignment="1">
      <alignment horizontal="left" vertical="top" wrapText="1" indent="1"/>
    </xf>
    <xf numFmtId="0" fontId="31" fillId="0" borderId="3" xfId="1" applyFont="1" applyBorder="1" applyAlignment="1">
      <alignment horizontal="left" vertical="top" wrapText="1" indent="1"/>
    </xf>
    <xf numFmtId="0" fontId="26" fillId="0" borderId="0" xfId="0" applyFont="1" applyBorder="1" applyAlignment="1">
      <alignment horizontal="left" vertical="top" indent="1"/>
    </xf>
    <xf numFmtId="0" fontId="25" fillId="0" borderId="4" xfId="0" applyFont="1" applyBorder="1" applyAlignment="1">
      <alignment horizontal="left" vertical="top" wrapText="1" indent="1"/>
    </xf>
    <xf numFmtId="0" fontId="25" fillId="0" borderId="5" xfId="0" applyFont="1" applyBorder="1" applyAlignment="1">
      <alignment horizontal="left" vertical="top" wrapText="1" indent="1"/>
    </xf>
    <xf numFmtId="0" fontId="25" fillId="0" borderId="3" xfId="0" applyFont="1" applyBorder="1" applyAlignment="1">
      <alignment horizontal="left" vertical="top" wrapText="1" indent="1"/>
    </xf>
    <xf numFmtId="0" fontId="25" fillId="0" borderId="4" xfId="0" applyFont="1" applyFill="1" applyBorder="1" applyAlignment="1">
      <alignment horizontal="left" vertical="top" wrapText="1" indent="1"/>
    </xf>
    <xf numFmtId="0" fontId="25" fillId="0" borderId="5" xfId="0" applyFont="1" applyFill="1" applyBorder="1" applyAlignment="1">
      <alignment horizontal="left" vertical="top" wrapText="1" indent="1"/>
    </xf>
    <xf numFmtId="0" fontId="28" fillId="0" borderId="3" xfId="0" applyFont="1" applyFill="1" applyBorder="1" applyAlignment="1">
      <alignment horizontal="left" vertical="top" wrapText="1" indent="1"/>
    </xf>
    <xf numFmtId="0" fontId="25" fillId="0" borderId="4" xfId="0" applyFont="1" applyBorder="1" applyAlignment="1">
      <alignment horizontal="left" vertical="top" wrapText="1" indent="1"/>
    </xf>
    <xf numFmtId="0" fontId="25" fillId="0" borderId="5" xfId="0" applyFont="1" applyBorder="1" applyAlignment="1">
      <alignment horizontal="left" vertical="top" wrapText="1" indent="1"/>
    </xf>
    <xf numFmtId="0" fontId="28" fillId="0" borderId="5" xfId="0" applyFont="1" applyBorder="1" applyAlignment="1">
      <alignment horizontal="left" vertical="top" wrapText="1" indent="1"/>
    </xf>
    <xf numFmtId="0" fontId="25" fillId="0" borderId="2" xfId="0" applyFont="1" applyBorder="1" applyAlignment="1">
      <alignment horizontal="left" vertical="top" wrapText="1" indent="1"/>
    </xf>
    <xf numFmtId="0" fontId="25" fillId="0" borderId="1" xfId="0" applyFont="1" applyBorder="1" applyAlignment="1">
      <alignment horizontal="left" vertical="top" wrapText="1" indent="1"/>
    </xf>
    <xf numFmtId="0" fontId="31" fillId="0" borderId="5" xfId="1" applyFont="1" applyFill="1" applyBorder="1" applyAlignment="1">
      <alignment horizontal="left" vertical="top" wrapText="1" indent="1"/>
    </xf>
    <xf numFmtId="0" fontId="25" fillId="2" borderId="0" xfId="0" applyFont="1" applyFill="1" applyAlignment="1">
      <alignment horizontal="right" vertical="center"/>
    </xf>
    <xf numFmtId="0" fontId="26" fillId="2" borderId="0" xfId="0" applyFont="1" applyFill="1" applyBorder="1" applyAlignment="1">
      <alignment horizontal="left" vertical="center" wrapText="1" indent="1"/>
    </xf>
    <xf numFmtId="182" fontId="30" fillId="0" borderId="0" xfId="0" applyNumberFormat="1" applyFont="1" applyFill="1" applyBorder="1" applyAlignment="1" applyProtection="1">
      <alignment horizontal="center" vertical="center" wrapText="1"/>
    </xf>
    <xf numFmtId="0" fontId="26" fillId="2" borderId="15" xfId="0" applyFont="1" applyFill="1" applyBorder="1" applyAlignment="1">
      <alignment horizontal="left" vertical="center" wrapText="1" indent="1"/>
    </xf>
    <xf numFmtId="49" fontId="26" fillId="0" borderId="15" xfId="0" applyNumberFormat="1" applyFont="1" applyFill="1" applyBorder="1" applyAlignment="1">
      <alignment horizontal="left" vertical="center" wrapText="1"/>
    </xf>
    <xf numFmtId="0" fontId="26" fillId="2" borderId="15" xfId="0" applyFont="1" applyFill="1" applyBorder="1" applyAlignment="1">
      <alignment horizontal="left" vertical="top" wrapText="1" indent="1"/>
    </xf>
    <xf numFmtId="0" fontId="7" fillId="2" borderId="15" xfId="0" applyFont="1" applyFill="1" applyBorder="1" applyAlignment="1">
      <alignment horizontal="left" vertical="top" wrapText="1" indent="1"/>
    </xf>
    <xf numFmtId="0" fontId="7" fillId="2" borderId="15" xfId="3" applyFont="1" applyFill="1" applyBorder="1" applyAlignment="1">
      <alignment horizontal="left" vertical="top" wrapText="1" indent="1"/>
    </xf>
    <xf numFmtId="0" fontId="26" fillId="2" borderId="15" xfId="0" applyFont="1" applyFill="1" applyBorder="1" applyAlignment="1">
      <alignment horizontal="left" vertical="top" wrapText="1" indent="1"/>
    </xf>
    <xf numFmtId="0" fontId="26" fillId="2" borderId="15" xfId="0" applyFont="1" applyFill="1" applyBorder="1" applyAlignment="1">
      <alignment vertical="top" wrapText="1"/>
    </xf>
    <xf numFmtId="0" fontId="26" fillId="2" borderId="15" xfId="0" applyFont="1" applyFill="1" applyBorder="1" applyAlignment="1">
      <alignment horizontal="left" vertical="center" indent="1"/>
    </xf>
    <xf numFmtId="181" fontId="26" fillId="2" borderId="15" xfId="2" applyNumberFormat="1" applyFont="1" applyFill="1" applyBorder="1" applyAlignment="1">
      <alignment vertical="center"/>
    </xf>
    <xf numFmtId="164" fontId="7" fillId="0" borderId="15" xfId="2" applyFont="1" applyFill="1" applyBorder="1" applyAlignment="1" applyProtection="1">
      <alignment horizontal="right" vertical="center" wrapText="1" indent="2"/>
      <protection locked="0"/>
    </xf>
    <xf numFmtId="0" fontId="32" fillId="2" borderId="15" xfId="0" applyFont="1" applyFill="1" applyBorder="1" applyAlignment="1">
      <alignment horizontal="left" vertical="top" wrapText="1"/>
    </xf>
    <xf numFmtId="0" fontId="26" fillId="2" borderId="15" xfId="0" applyFont="1" applyFill="1" applyBorder="1" applyAlignment="1">
      <alignment horizontal="left" vertical="center" wrapText="1" indent="1"/>
    </xf>
    <xf numFmtId="181" fontId="32" fillId="2" borderId="15" xfId="2" applyNumberFormat="1" applyFont="1" applyFill="1" applyBorder="1" applyAlignment="1">
      <alignment horizontal="left" vertical="center" wrapText="1"/>
    </xf>
    <xf numFmtId="0" fontId="33" fillId="0" borderId="15" xfId="3" applyFont="1" applyFill="1" applyBorder="1" applyAlignment="1">
      <alignment horizontal="left" vertical="top" wrapText="1" indent="1"/>
    </xf>
    <xf numFmtId="164" fontId="25" fillId="2" borderId="0" xfId="2" applyFont="1" applyFill="1" applyAlignment="1">
      <alignment horizontal="right" vertical="center"/>
    </xf>
    <xf numFmtId="0" fontId="26" fillId="0" borderId="15" xfId="0" applyFont="1" applyFill="1" applyBorder="1" applyAlignment="1">
      <alignment horizontal="center" vertical="top" wrapText="1"/>
    </xf>
  </cellXfs>
  <cellStyles count="155">
    <cellStyle name="2.Жирный" xfId="9" xr:uid="{00000000-0005-0000-0000-000000000000}"/>
    <cellStyle name="Calculation Cell" xfId="10" xr:uid="{00000000-0005-0000-0000-000001000000}"/>
    <cellStyle name="Calculation Cell 2" xfId="11" xr:uid="{00000000-0005-0000-0000-000002000000}"/>
    <cellStyle name="Calculation Cell 2 2" xfId="12" xr:uid="{00000000-0005-0000-0000-000003000000}"/>
    <cellStyle name="Comma [0]_Budget_адреска на Левобережке_12.08.05" xfId="13" xr:uid="{00000000-0005-0000-0000-000004000000}"/>
    <cellStyle name="Comma_Budget_адреска на Левобережке_12.08.05" xfId="14" xr:uid="{00000000-0005-0000-0000-000005000000}"/>
    <cellStyle name="Currency [0]_Budget_адреска на Левобережке_12.08.05" xfId="15" xr:uid="{00000000-0005-0000-0000-000006000000}"/>
    <cellStyle name="Currency_Budget_адреска на Левобережке_12.08.05" xfId="16" xr:uid="{00000000-0005-0000-0000-000007000000}"/>
    <cellStyle name="Double-Click cell" xfId="17" xr:uid="{00000000-0005-0000-0000-000008000000}"/>
    <cellStyle name="Double-Click cell 2" xfId="18" xr:uid="{00000000-0005-0000-0000-000009000000}"/>
    <cellStyle name="Entry cell" xfId="19" xr:uid="{00000000-0005-0000-0000-00000A000000}"/>
    <cellStyle name="Entry cell 2" xfId="20" xr:uid="{00000000-0005-0000-0000-00000B000000}"/>
    <cellStyle name="Excel Built-in Normal" xfId="21" xr:uid="{00000000-0005-0000-0000-00000C000000}"/>
    <cellStyle name="Excel Built-in Normal 1" xfId="22" xr:uid="{00000000-0005-0000-0000-00000D000000}"/>
    <cellStyle name="Excel Built-in Normal 1 2" xfId="23" xr:uid="{00000000-0005-0000-0000-00000E000000}"/>
    <cellStyle name="Excel Built-in Normal 1 2 2" xfId="24" xr:uid="{00000000-0005-0000-0000-00000F000000}"/>
    <cellStyle name="Excel Built-in Normal 1 3" xfId="25" xr:uid="{00000000-0005-0000-0000-000010000000}"/>
    <cellStyle name="Excel Built-in Normal 2" xfId="26" xr:uid="{00000000-0005-0000-0000-000011000000}"/>
    <cellStyle name="Excel Built-in Normal 2 2" xfId="27" xr:uid="{00000000-0005-0000-0000-000012000000}"/>
    <cellStyle name="Excel Built-in Normal 3" xfId="28" xr:uid="{00000000-0005-0000-0000-000013000000}"/>
    <cellStyle name="Followed Hyperlink_Copy of Levoberegka_PR_05.09.05" xfId="29" xr:uid="{00000000-0005-0000-0000-000014000000}"/>
    <cellStyle name="Front Sheet" xfId="30" xr:uid="{00000000-0005-0000-0000-000015000000}"/>
    <cellStyle name="Front Sheet 2" xfId="31" xr:uid="{00000000-0005-0000-0000-000016000000}"/>
    <cellStyle name="Heads" xfId="32" xr:uid="{00000000-0005-0000-0000-000017000000}"/>
    <cellStyle name="Heads 2" xfId="33" xr:uid="{00000000-0005-0000-0000-000018000000}"/>
    <cellStyle name="Hyperlink_! FINAL Total budget_BOARDS 3x6_FoxMart" xfId="34" xr:uid="{00000000-0005-0000-0000-000019000000}"/>
    <cellStyle name="Iau?iue_CHARPRIC" xfId="35" xr:uid="{00000000-0005-0000-0000-00001A000000}"/>
    <cellStyle name="Mark-up/W Days" xfId="36" xr:uid="{00000000-0005-0000-0000-00001B000000}"/>
    <cellStyle name="Mark-up/W Days 2" xfId="37" xr:uid="{00000000-0005-0000-0000-00001C000000}"/>
    <cellStyle name="Mark-up/W Days 2 2" xfId="38" xr:uid="{00000000-0005-0000-0000-00001D000000}"/>
    <cellStyle name="NIC % cell" xfId="39" xr:uid="{00000000-0005-0000-0000-00001E000000}"/>
    <cellStyle name="NIC % cell 2" xfId="40" xr:uid="{00000000-0005-0000-0000-00001F000000}"/>
    <cellStyle name="NIC Calculation Cell" xfId="41" xr:uid="{00000000-0005-0000-0000-000020000000}"/>
    <cellStyle name="NIC Calculation Cell 2" xfId="42" xr:uid="{00000000-0005-0000-0000-000021000000}"/>
    <cellStyle name="NIC Calculation Cell 2 2" xfId="43" xr:uid="{00000000-0005-0000-0000-000022000000}"/>
    <cellStyle name="Non-entry Cell" xfId="44" xr:uid="{00000000-0005-0000-0000-000023000000}"/>
    <cellStyle name="Non-entry Cell 2" xfId="45" xr:uid="{00000000-0005-0000-0000-000024000000}"/>
    <cellStyle name="Non-entry Cell 2 2" xfId="46" xr:uid="{00000000-0005-0000-0000-000025000000}"/>
    <cellStyle name="Normal_! FINAL Total budget_BOARDS 3x6_FoxMart" xfId="47" xr:uid="{00000000-0005-0000-0000-000026000000}"/>
    <cellStyle name="Optional cell" xfId="48" xr:uid="{00000000-0005-0000-0000-000027000000}"/>
    <cellStyle name="Optional cell 2" xfId="49" xr:uid="{00000000-0005-0000-0000-000028000000}"/>
    <cellStyle name="Optional cell 2 2" xfId="50" xr:uid="{00000000-0005-0000-0000-000029000000}"/>
    <cellStyle name="Orig Calc Cell" xfId="51" xr:uid="{00000000-0005-0000-0000-00002A000000}"/>
    <cellStyle name="Orig Calc Cell 2" xfId="52" xr:uid="{00000000-0005-0000-0000-00002B000000}"/>
    <cellStyle name="Orig Entry cell" xfId="53" xr:uid="{00000000-0005-0000-0000-00002C000000}"/>
    <cellStyle name="Orig Entry cell 2" xfId="54" xr:uid="{00000000-0005-0000-0000-00002D000000}"/>
    <cellStyle name="Ouny?e [0]_CHARPRIC" xfId="55" xr:uid="{00000000-0005-0000-0000-00002E000000}"/>
    <cellStyle name="Ouny?e_CHARPRIC" xfId="56" xr:uid="{00000000-0005-0000-0000-00002F000000}"/>
    <cellStyle name="Standard_Pst_98 Arbeitsmappe" xfId="57" xr:uid="{00000000-0005-0000-0000-000030000000}"/>
    <cellStyle name="Stock entry cell" xfId="58" xr:uid="{00000000-0005-0000-0000-000031000000}"/>
    <cellStyle name="Stock entry cell 2" xfId="59" xr:uid="{00000000-0005-0000-0000-000032000000}"/>
    <cellStyle name="Stock entry cell 2 2" xfId="60" xr:uid="{00000000-0005-0000-0000-000033000000}"/>
    <cellStyle name="Stock feet/metres" xfId="61" xr:uid="{00000000-0005-0000-0000-000034000000}"/>
    <cellStyle name="Stock feet/metres 2" xfId="62" xr:uid="{00000000-0005-0000-0000-000035000000}"/>
    <cellStyle name="Stock feet/metres 2 2" xfId="63" xr:uid="{00000000-0005-0000-0000-000036000000}"/>
    <cellStyle name="Stock rate entry cell" xfId="64" xr:uid="{00000000-0005-0000-0000-000037000000}"/>
    <cellStyle name="Stock rate entry cell 2" xfId="65" xr:uid="{00000000-0005-0000-0000-000038000000}"/>
    <cellStyle name="Text Calculation Cell" xfId="66" xr:uid="{00000000-0005-0000-0000-000039000000}"/>
    <cellStyle name="Text Calculation Cell 2" xfId="67" xr:uid="{00000000-0005-0000-0000-00003A000000}"/>
    <cellStyle name="Text Calculation Cell 2 2" xfId="68" xr:uid="{00000000-0005-0000-0000-00003B000000}"/>
    <cellStyle name="Text entry cell" xfId="69" xr:uid="{00000000-0005-0000-0000-00003C000000}"/>
    <cellStyle name="Text entry cell 2" xfId="70" xr:uid="{00000000-0005-0000-0000-00003D000000}"/>
    <cellStyle name="Text entry cell 2 2" xfId="71" xr:uid="{00000000-0005-0000-0000-00003E000000}"/>
    <cellStyle name="Text Unit Cell" xfId="72" xr:uid="{00000000-0005-0000-0000-00003F000000}"/>
    <cellStyle name="Text Unit Cell 2" xfId="73" xr:uid="{00000000-0005-0000-0000-000040000000}"/>
    <cellStyle name="Text Unit Cell 2 2" xfId="74" xr:uid="{00000000-0005-0000-0000-000041000000}"/>
    <cellStyle name="Total" xfId="75" xr:uid="{00000000-0005-0000-0000-000042000000}"/>
    <cellStyle name="Total 2" xfId="76" xr:uid="{00000000-0005-0000-0000-000043000000}"/>
    <cellStyle name="Total 2 2" xfId="77" xr:uid="{00000000-0005-0000-0000-000044000000}"/>
    <cellStyle name="Гіперпосилання" xfId="1" builtinId="8"/>
    <cellStyle name="Денежный 2" xfId="78" xr:uid="{00000000-0005-0000-0000-000046000000}"/>
    <cellStyle name="Денежный 3" xfId="79" xr:uid="{00000000-0005-0000-0000-000047000000}"/>
    <cellStyle name="Денежный 4" xfId="80" xr:uid="{00000000-0005-0000-0000-000048000000}"/>
    <cellStyle name="Денежный 5" xfId="81" xr:uid="{00000000-0005-0000-0000-000049000000}"/>
    <cellStyle name="Заголовок" xfId="82" xr:uid="{00000000-0005-0000-0000-00004A000000}"/>
    <cellStyle name="Заголовок 1 2" xfId="83" xr:uid="{00000000-0005-0000-0000-00004B000000}"/>
    <cellStyle name="Звичайний" xfId="0" builtinId="0"/>
    <cellStyle name="Личный" xfId="84" xr:uid="{00000000-0005-0000-0000-00004C000000}"/>
    <cellStyle name="Обычный 10" xfId="85" xr:uid="{00000000-0005-0000-0000-00004E000000}"/>
    <cellStyle name="Обычный 10 2" xfId="86" xr:uid="{00000000-0005-0000-0000-00004F000000}"/>
    <cellStyle name="Обычный 11" xfId="87" xr:uid="{00000000-0005-0000-0000-000050000000}"/>
    <cellStyle name="Обычный 12" xfId="88" xr:uid="{00000000-0005-0000-0000-000051000000}"/>
    <cellStyle name="Обычный 13" xfId="89" xr:uid="{00000000-0005-0000-0000-000052000000}"/>
    <cellStyle name="Обычный 14" xfId="90" xr:uid="{00000000-0005-0000-0000-000053000000}"/>
    <cellStyle name="Обычный 15" xfId="91" xr:uid="{00000000-0005-0000-0000-000054000000}"/>
    <cellStyle name="Обычный 15 2" xfId="92" xr:uid="{00000000-0005-0000-0000-000055000000}"/>
    <cellStyle name="Обычный 16" xfId="93" xr:uid="{00000000-0005-0000-0000-000056000000}"/>
    <cellStyle name="Обычный 17" xfId="94" xr:uid="{00000000-0005-0000-0000-000057000000}"/>
    <cellStyle name="Обычный 18" xfId="95" xr:uid="{00000000-0005-0000-0000-000058000000}"/>
    <cellStyle name="Обычный 19" xfId="96" xr:uid="{00000000-0005-0000-0000-000059000000}"/>
    <cellStyle name="Обычный 2" xfId="4" xr:uid="{00000000-0005-0000-0000-00005A000000}"/>
    <cellStyle name="Обычный 2 10" xfId="97" xr:uid="{00000000-0005-0000-0000-00005B000000}"/>
    <cellStyle name="Обычный 2 2" xfId="98" xr:uid="{00000000-0005-0000-0000-00005C000000}"/>
    <cellStyle name="Обычный 2 2 2" xfId="99" xr:uid="{00000000-0005-0000-0000-00005D000000}"/>
    <cellStyle name="Обычный 2 2 2 10" xfId="100" xr:uid="{00000000-0005-0000-0000-00005E000000}"/>
    <cellStyle name="Обычный 2 2 2 2" xfId="101" xr:uid="{00000000-0005-0000-0000-00005F000000}"/>
    <cellStyle name="Обычный 2 2 2 2 2" xfId="102" xr:uid="{00000000-0005-0000-0000-000060000000}"/>
    <cellStyle name="Обычный 2 2 2 2 2 2" xfId="103" xr:uid="{00000000-0005-0000-0000-000061000000}"/>
    <cellStyle name="Обычный 2 2 2 2 3" xfId="104" xr:uid="{00000000-0005-0000-0000-000062000000}"/>
    <cellStyle name="Обычный 2 2 2 2 4" xfId="105" xr:uid="{00000000-0005-0000-0000-000063000000}"/>
    <cellStyle name="Обычный 2 2 2 2 5" xfId="106" xr:uid="{00000000-0005-0000-0000-000064000000}"/>
    <cellStyle name="Обычный 2 2 2 2 6" xfId="107" xr:uid="{00000000-0005-0000-0000-000065000000}"/>
    <cellStyle name="Обычный 2 2 2 2 7" xfId="108" xr:uid="{00000000-0005-0000-0000-000066000000}"/>
    <cellStyle name="Обычный 2 2 2 3" xfId="109" xr:uid="{00000000-0005-0000-0000-000067000000}"/>
    <cellStyle name="Обычный 2 2 2 4" xfId="110" xr:uid="{00000000-0005-0000-0000-000068000000}"/>
    <cellStyle name="Обычный 2 2 2 5" xfId="111" xr:uid="{00000000-0005-0000-0000-000069000000}"/>
    <cellStyle name="Обычный 2 2 2 6" xfId="112" xr:uid="{00000000-0005-0000-0000-00006A000000}"/>
    <cellStyle name="Обычный 2 2 2 7" xfId="113" xr:uid="{00000000-0005-0000-0000-00006B000000}"/>
    <cellStyle name="Обычный 2 2 2 8" xfId="114" xr:uid="{00000000-0005-0000-0000-00006C000000}"/>
    <cellStyle name="Обычный 2 2 2 9" xfId="115" xr:uid="{00000000-0005-0000-0000-00006D000000}"/>
    <cellStyle name="Обычный 2 2 3" xfId="116" xr:uid="{00000000-0005-0000-0000-00006E000000}"/>
    <cellStyle name="Обычный 2 2 4" xfId="117" xr:uid="{00000000-0005-0000-0000-00006F000000}"/>
    <cellStyle name="Обычный 2 2 5" xfId="118" xr:uid="{00000000-0005-0000-0000-000070000000}"/>
    <cellStyle name="Обычный 2 2 6" xfId="119" xr:uid="{00000000-0005-0000-0000-000071000000}"/>
    <cellStyle name="Обычный 2 2 7" xfId="120" xr:uid="{00000000-0005-0000-0000-000072000000}"/>
    <cellStyle name="Обычный 2 3" xfId="121" xr:uid="{00000000-0005-0000-0000-000073000000}"/>
    <cellStyle name="Обычный 2 4" xfId="122" xr:uid="{00000000-0005-0000-0000-000074000000}"/>
    <cellStyle name="Обычный 2 5" xfId="123" xr:uid="{00000000-0005-0000-0000-000075000000}"/>
    <cellStyle name="Обычный 2 6" xfId="124" xr:uid="{00000000-0005-0000-0000-000076000000}"/>
    <cellStyle name="Обычный 2 7" xfId="125" xr:uid="{00000000-0005-0000-0000-000077000000}"/>
    <cellStyle name="Обычный 2 8" xfId="126" xr:uid="{00000000-0005-0000-0000-000078000000}"/>
    <cellStyle name="Обычный 2 9" xfId="127" xr:uid="{00000000-0005-0000-0000-000079000000}"/>
    <cellStyle name="Обычный 20" xfId="128" xr:uid="{00000000-0005-0000-0000-00007A000000}"/>
    <cellStyle name="Обычный 24" xfId="129" xr:uid="{00000000-0005-0000-0000-00007B000000}"/>
    <cellStyle name="Обычный 24 2" xfId="130" xr:uid="{00000000-0005-0000-0000-00007C000000}"/>
    <cellStyle name="Обычный 3" xfId="6" xr:uid="{00000000-0005-0000-0000-00007D000000}"/>
    <cellStyle name="Обычный 3 2" xfId="7" xr:uid="{00000000-0005-0000-0000-00007E000000}"/>
    <cellStyle name="Обычный 3 3" xfId="131" xr:uid="{00000000-0005-0000-0000-00007F000000}"/>
    <cellStyle name="Обычный 4" xfId="132" xr:uid="{00000000-0005-0000-0000-000080000000}"/>
    <cellStyle name="Обычный 4 2" xfId="133" xr:uid="{00000000-0005-0000-0000-000081000000}"/>
    <cellStyle name="Обычный 5" xfId="134" xr:uid="{00000000-0005-0000-0000-000082000000}"/>
    <cellStyle name="Обычный 5 2" xfId="135" xr:uid="{00000000-0005-0000-0000-000083000000}"/>
    <cellStyle name="Обычный 5 3" xfId="136" xr:uid="{00000000-0005-0000-0000-000084000000}"/>
    <cellStyle name="Обычный 5 4" xfId="137" xr:uid="{00000000-0005-0000-0000-000085000000}"/>
    <cellStyle name="Обычный 6" xfId="138" xr:uid="{00000000-0005-0000-0000-000086000000}"/>
    <cellStyle name="Обычный 6 13" xfId="139" xr:uid="{00000000-0005-0000-0000-000087000000}"/>
    <cellStyle name="Обычный 6 2" xfId="140" xr:uid="{00000000-0005-0000-0000-000088000000}"/>
    <cellStyle name="Обычный 6 2 2" xfId="141" xr:uid="{00000000-0005-0000-0000-000089000000}"/>
    <cellStyle name="Обычный 7" xfId="142" xr:uid="{00000000-0005-0000-0000-00008A000000}"/>
    <cellStyle name="Обычный 7 2" xfId="143" xr:uid="{00000000-0005-0000-0000-00008B000000}"/>
    <cellStyle name="Обычный 8" xfId="144" xr:uid="{00000000-0005-0000-0000-00008C000000}"/>
    <cellStyle name="Обычный 8 2" xfId="145" xr:uid="{00000000-0005-0000-0000-00008D000000}"/>
    <cellStyle name="Обычный 9" xfId="146" xr:uid="{00000000-0005-0000-0000-00008E000000}"/>
    <cellStyle name="Обычный 9 2" xfId="147" xr:uid="{00000000-0005-0000-0000-00008F000000}"/>
    <cellStyle name="Обычный_1.3. Шаблон спецификации" xfId="3" xr:uid="{00000000-0005-0000-0000-000090000000}"/>
    <cellStyle name="Стиль 1" xfId="5" xr:uid="{00000000-0005-0000-0000-000091000000}"/>
    <cellStyle name="Стиль 1 2" xfId="148" xr:uid="{00000000-0005-0000-0000-000092000000}"/>
    <cellStyle name="Тысячи [0]_CHARPRIC" xfId="149" xr:uid="{00000000-0005-0000-0000-000093000000}"/>
    <cellStyle name="Тысячи(0)" xfId="150" xr:uid="{00000000-0005-0000-0000-000094000000}"/>
    <cellStyle name="Тысячи(0) 2" xfId="151" xr:uid="{00000000-0005-0000-0000-000095000000}"/>
    <cellStyle name="Тысячи_CHARPRIC" xfId="152" xr:uid="{00000000-0005-0000-0000-000096000000}"/>
    <cellStyle name="Упаковка" xfId="153" xr:uid="{00000000-0005-0000-0000-000097000000}"/>
    <cellStyle name="Упаковка 2" xfId="154" xr:uid="{00000000-0005-0000-0000-000098000000}"/>
    <cellStyle name="Финансовый 2" xfId="8" xr:uid="{00000000-0005-0000-0000-00009A000000}"/>
    <cellStyle name="Фінансовий" xfId="2" builtinId="3"/>
  </cellStyles>
  <dxfs count="2">
    <dxf>
      <fill>
        <patternFill>
          <bgColor rgb="FFFFFFCC"/>
        </patternFill>
      </fill>
    </dxf>
    <dxf>
      <fill>
        <gradientFill degree="180">
          <stop position="0">
            <color theme="0"/>
          </stop>
          <stop position="1">
            <color rgb="FFFFFF00"/>
          </stop>
        </gradientFill>
      </fill>
    </dxf>
  </dxfs>
  <tableStyles count="0" defaultTableStyle="TableStyleMedium2" defaultPivotStyle="PivotStyleMedium9"/>
  <colors>
    <mruColors>
      <color rgb="FF3333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2</xdr:row>
      <xdr:rowOff>76201</xdr:rowOff>
    </xdr:from>
    <xdr:to>
      <xdr:col>8</xdr:col>
      <xdr:colOff>558881</xdr:colOff>
      <xdr:row>48</xdr:row>
      <xdr:rowOff>0</xdr:rowOff>
    </xdr:to>
    <xdr:pic>
      <xdr:nvPicPr>
        <xdr:cNvPr id="3" name="Рисунок 2">
          <a:extLst>
            <a:ext uri="{FF2B5EF4-FFF2-40B4-BE49-F238E27FC236}">
              <a16:creationId xmlns:a16="http://schemas.microsoft.com/office/drawing/2014/main" id="{840FC3F5-34D5-41E0-81D4-4CC812FE3239}"/>
            </a:ext>
          </a:extLst>
        </xdr:cNvPr>
        <xdr:cNvPicPr>
          <a:picLocks noChangeAspect="1"/>
        </xdr:cNvPicPr>
      </xdr:nvPicPr>
      <xdr:blipFill>
        <a:blip xmlns:r="http://schemas.openxmlformats.org/officeDocument/2006/relationships" r:embed="rId1"/>
        <a:stretch>
          <a:fillRect/>
        </a:stretch>
      </xdr:blipFill>
      <xdr:spPr>
        <a:xfrm>
          <a:off x="47625" y="400051"/>
          <a:ext cx="5388056" cy="7372349"/>
        </a:xfrm>
        <a:prstGeom prst="rect">
          <a:avLst/>
        </a:prstGeom>
      </xdr:spPr>
    </xdr:pic>
    <xdr:clientData/>
  </xdr:twoCellAnchor>
</xdr:wsDr>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tender-GKF@foxtrot.kiev.ua" TargetMode="External"/><Relationship Id="rId2" Type="http://schemas.openxmlformats.org/officeDocument/2006/relationships/hyperlink" Target="mailto:tender-1186@foxtrot.ua" TargetMode="External"/><Relationship Id="rId1" Type="http://schemas.openxmlformats.org/officeDocument/2006/relationships/hyperlink" Target="http://www.foxtrotgroup.com.ua/uk/tender.html"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43"/>
  <sheetViews>
    <sheetView showGridLines="0" showZeros="0" tabSelected="1" defaultGridColor="0" colorId="22" zoomScaleNormal="100" workbookViewId="0">
      <pane ySplit="1" topLeftCell="A2" activePane="bottomLeft" state="frozen"/>
      <selection activeCell="B4" sqref="B4"/>
      <selection pane="bottomLeft" activeCell="B2" sqref="B2"/>
    </sheetView>
  </sheetViews>
  <sheetFormatPr defaultColWidth="9.140625" defaultRowHeight="12.75"/>
  <cols>
    <col min="1" max="1" width="30.140625" style="36" customWidth="1"/>
    <col min="2" max="2" width="69" style="36" bestFit="1" customWidth="1"/>
    <col min="3" max="16375" width="9.140625" style="1"/>
    <col min="16376" max="16384" width="2.28515625" style="1" customWidth="1"/>
  </cols>
  <sheetData>
    <row r="1" spans="1:2">
      <c r="A1" s="47" t="s">
        <v>2</v>
      </c>
      <c r="B1" s="47"/>
    </row>
    <row r="2" spans="1:2">
      <c r="A2" s="37" t="s">
        <v>20</v>
      </c>
      <c r="B2" s="21" t="s">
        <v>88</v>
      </c>
    </row>
    <row r="3" spans="1:2" ht="38.25">
      <c r="A3" s="38"/>
      <c r="B3" s="3" t="s">
        <v>60</v>
      </c>
    </row>
    <row r="4" spans="1:2" ht="25.5">
      <c r="A4" s="38"/>
      <c r="B4" s="3" t="s">
        <v>75</v>
      </c>
    </row>
    <row r="5" spans="1:2">
      <c r="A5" s="38"/>
      <c r="B5" s="3" t="s">
        <v>82</v>
      </c>
    </row>
    <row r="6" spans="1:2" ht="25.5">
      <c r="A6" s="39"/>
      <c r="B6" s="3" t="s">
        <v>83</v>
      </c>
    </row>
    <row r="7" spans="1:2">
      <c r="A7" s="37" t="s">
        <v>21</v>
      </c>
      <c r="B7" s="22" t="s">
        <v>19</v>
      </c>
    </row>
    <row r="8" spans="1:2" ht="25.5">
      <c r="A8" s="38"/>
      <c r="B8" s="23" t="s">
        <v>54</v>
      </c>
    </row>
    <row r="9" spans="1:2">
      <c r="A9" s="39"/>
      <c r="B9" s="24" t="s">
        <v>1</v>
      </c>
    </row>
    <row r="10" spans="1:2">
      <c r="A10" s="40" t="s">
        <v>46</v>
      </c>
      <c r="B10" s="25" t="s">
        <v>50</v>
      </c>
    </row>
    <row r="11" spans="1:2">
      <c r="A11" s="41"/>
      <c r="B11" s="48" t="s">
        <v>107</v>
      </c>
    </row>
    <row r="12" spans="1:2">
      <c r="A12" s="41"/>
      <c r="B12" s="2" t="s">
        <v>47</v>
      </c>
    </row>
    <row r="13" spans="1:2">
      <c r="A13" s="41"/>
      <c r="B13" s="26" t="s">
        <v>33</v>
      </c>
    </row>
    <row r="14" spans="1:2" ht="25.5">
      <c r="A14" s="41"/>
      <c r="B14" s="26" t="s">
        <v>49</v>
      </c>
    </row>
    <row r="15" spans="1:2">
      <c r="A15" s="41"/>
      <c r="B15" s="27" t="s">
        <v>67</v>
      </c>
    </row>
    <row r="16" spans="1:2">
      <c r="A16" s="41"/>
      <c r="B16" s="27" t="s">
        <v>76</v>
      </c>
    </row>
    <row r="17" spans="1:2" ht="25.5">
      <c r="A17" s="41"/>
      <c r="B17" s="27" t="s">
        <v>92</v>
      </c>
    </row>
    <row r="18" spans="1:2" ht="25.5">
      <c r="A18" s="41"/>
      <c r="B18" s="28" t="s">
        <v>78</v>
      </c>
    </row>
    <row r="19" spans="1:2">
      <c r="A19" s="41"/>
      <c r="B19" s="29" t="s">
        <v>22</v>
      </c>
    </row>
    <row r="20" spans="1:2">
      <c r="A20" s="42">
        <v>7</v>
      </c>
      <c r="B20" s="29" t="s">
        <v>23</v>
      </c>
    </row>
    <row r="21" spans="1:2">
      <c r="A21" s="37" t="s">
        <v>36</v>
      </c>
      <c r="B21" s="30">
        <v>45818</v>
      </c>
    </row>
    <row r="22" spans="1:2">
      <c r="A22" s="38"/>
      <c r="B22" s="23" t="s">
        <v>18</v>
      </c>
    </row>
    <row r="23" spans="1:2" ht="38.25">
      <c r="A23" s="39"/>
      <c r="B23" s="31" t="s">
        <v>14</v>
      </c>
    </row>
    <row r="24" spans="1:2" ht="25.5">
      <c r="A24" s="43" t="s">
        <v>35</v>
      </c>
      <c r="B24" s="22" t="s">
        <v>0</v>
      </c>
    </row>
    <row r="25" spans="1:2" ht="38.25">
      <c r="A25" s="44"/>
      <c r="B25" s="32" t="s">
        <v>77</v>
      </c>
    </row>
    <row r="26" spans="1:2" ht="25.5">
      <c r="A26" s="44"/>
      <c r="B26" s="32" t="s">
        <v>16</v>
      </c>
    </row>
    <row r="27" spans="1:2" ht="25.5">
      <c r="A27" s="45"/>
      <c r="B27" s="32" t="s">
        <v>93</v>
      </c>
    </row>
    <row r="28" spans="1:2">
      <c r="A28" s="37" t="s">
        <v>37</v>
      </c>
      <c r="B28" s="33" t="s">
        <v>34</v>
      </c>
    </row>
    <row r="29" spans="1:2">
      <c r="A29" s="38"/>
      <c r="B29" s="5" t="s">
        <v>44</v>
      </c>
    </row>
    <row r="30" spans="1:2">
      <c r="A30" s="38"/>
      <c r="B30" s="5" t="s">
        <v>53</v>
      </c>
    </row>
    <row r="31" spans="1:2">
      <c r="A31" s="39"/>
      <c r="B31" s="5" t="s">
        <v>52</v>
      </c>
    </row>
    <row r="32" spans="1:2" ht="38.25">
      <c r="A32" s="46" t="s">
        <v>38</v>
      </c>
      <c r="B32" s="34" t="s">
        <v>27</v>
      </c>
    </row>
    <row r="33" spans="1:2">
      <c r="A33" s="37" t="s">
        <v>39</v>
      </c>
      <c r="B33" s="22" t="s">
        <v>29</v>
      </c>
    </row>
    <row r="34" spans="1:2">
      <c r="A34" s="38"/>
      <c r="B34" s="4" t="s">
        <v>28</v>
      </c>
    </row>
    <row r="35" spans="1:2">
      <c r="A35" s="39"/>
      <c r="B35" s="4" t="s">
        <v>24</v>
      </c>
    </row>
    <row r="36" spans="1:2">
      <c r="A36" s="37" t="s">
        <v>40</v>
      </c>
      <c r="B36" s="22" t="s">
        <v>32</v>
      </c>
    </row>
    <row r="37" spans="1:2">
      <c r="A37" s="38"/>
      <c r="B37" s="4" t="s">
        <v>30</v>
      </c>
    </row>
    <row r="38" spans="1:2">
      <c r="A38" s="38"/>
      <c r="B38" s="4" t="s">
        <v>31</v>
      </c>
    </row>
    <row r="39" spans="1:2">
      <c r="A39" s="39"/>
      <c r="B39" s="6" t="s">
        <v>25</v>
      </c>
    </row>
    <row r="40" spans="1:2" ht="25.5">
      <c r="A40" s="43" t="s">
        <v>41</v>
      </c>
      <c r="B40" s="34" t="s">
        <v>26</v>
      </c>
    </row>
    <row r="41" spans="1:2" ht="25.5">
      <c r="A41" s="37" t="s">
        <v>42</v>
      </c>
      <c r="B41" s="23" t="s">
        <v>45</v>
      </c>
    </row>
    <row r="42" spans="1:2">
      <c r="A42" s="39"/>
      <c r="B42" s="35" t="s">
        <v>13</v>
      </c>
    </row>
    <row r="43" spans="1:2" ht="38.25">
      <c r="A43" s="46" t="s">
        <v>43</v>
      </c>
      <c r="B43" s="31" t="s">
        <v>91</v>
      </c>
    </row>
  </sheetData>
  <mergeCells count="9">
    <mergeCell ref="A1:B1"/>
    <mergeCell ref="A2:A6"/>
    <mergeCell ref="A36:A39"/>
    <mergeCell ref="A41:A42"/>
    <mergeCell ref="A33:A35"/>
    <mergeCell ref="A7:A9"/>
    <mergeCell ref="A28:A31"/>
    <mergeCell ref="A21:A23"/>
    <mergeCell ref="A10:A19"/>
  </mergeCells>
  <conditionalFormatting sqref="B21">
    <cfRule type="containsBlanks" dxfId="1" priority="3">
      <formula>LEN(TRIM(B21))=0</formula>
    </cfRule>
  </conditionalFormatting>
  <hyperlinks>
    <hyperlink ref="B42" r:id="rId1" xr:uid="{00000000-0004-0000-0000-000000000000}"/>
    <hyperlink ref="B11" r:id="rId2" xr:uid="{00000000-0004-0000-0000-000001000000}"/>
    <hyperlink ref="B9" r:id="rId3" xr:uid="{00000000-0004-0000-0000-000002000000}"/>
    <hyperlink ref="B4" location="'Додаток 1'!A1" display="Запит комерційної пропозиції, детальна інформація та вимоги щодо предмету закупівлі надано в Додатку 1." xr:uid="{B373A8BC-1862-45AB-8E39-C1C820FD8E9E}"/>
    <hyperlink ref="B5" location="'Додаток 2'!A1" display="Креслення Стелажу надано в Додатку 2." xr:uid="{D28825EE-FC00-495F-8EEA-779E65F4D954}"/>
  </hyperlinks>
  <pageMargins left="0.27559055118110237" right="0.2" top="0.28000000000000003" bottom="0.42" header="0.19685039370078741" footer="0.19685039370078741"/>
  <pageSetup paperSize="9" fitToHeight="0" orientation="portrait" r:id="rId4"/>
  <headerFooter>
    <oddFooter>&amp;L&amp;"+,обычный"&amp;10&amp;K01+046Лист &amp;P з &amp;N листів&amp;R&amp;"+,обычный"&amp;10&amp;K01+048http://foxtrotgroup.com.ua/uk/tender.html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48"/>
  <sheetViews>
    <sheetView showGridLines="0" showZeros="0" defaultGridColor="0" colorId="22" zoomScaleNormal="100" workbookViewId="0">
      <pane xSplit="2" ySplit="3" topLeftCell="C4" activePane="bottomRight" state="frozen"/>
      <selection activeCell="B4" sqref="B4"/>
      <selection pane="topRight" activeCell="B4" sqref="B4"/>
      <selection pane="bottomLeft" activeCell="B4" sqref="B4"/>
      <selection pane="bottomRight" activeCell="C3" sqref="C3"/>
    </sheetView>
  </sheetViews>
  <sheetFormatPr defaultRowHeight="12.75"/>
  <cols>
    <col min="1" max="1" width="56.85546875" style="18" customWidth="1"/>
    <col min="2" max="2" width="9.42578125" style="9" bestFit="1" customWidth="1"/>
    <col min="3" max="3" width="45.28515625" style="10" customWidth="1"/>
    <col min="4" max="4" width="9" style="7" customWidth="1"/>
    <col min="5" max="16384" width="9.140625" style="7"/>
  </cols>
  <sheetData>
    <row r="1" spans="1:4">
      <c r="A1" s="12" t="str">
        <f>IF($C$3=0,"Додаток 1. Запит комерційної пропозиції на закупівлю","Комерційна пропозиція на закупівлю")</f>
        <v>Додаток 1. Запит комерційної пропозиції на закупівлю</v>
      </c>
      <c r="B1" s="15"/>
      <c r="C1" s="14"/>
      <c r="D1" s="11" t="str">
        <f>IF($C$3=0,"Змінювати форму запиту, додавати або видаляти стовбці чи рядки не можна.","")</f>
        <v>Змінювати форму запиту, додавати або видаляти стовбці чи рядки не можна.</v>
      </c>
    </row>
    <row r="2" spans="1:4" s="8" customFormat="1">
      <c r="A2" s="50" t="str">
        <f>Документація!$B$2</f>
        <v>Металеві складські стелажі для магазинів</v>
      </c>
      <c r="B2" s="13"/>
      <c r="C2" s="51"/>
      <c r="D2" s="11" t="str">
        <f>IF($C$3=0,"Поля для заповнення промарковано кольором.","")</f>
        <v>Поля для заповнення промарковано кольором.</v>
      </c>
    </row>
    <row r="3" spans="1:4" s="8" customFormat="1">
      <c r="A3" s="52" t="s">
        <v>3</v>
      </c>
      <c r="B3" s="52"/>
      <c r="C3" s="53"/>
    </row>
    <row r="4" spans="1:4" s="8" customFormat="1" ht="12.75" customHeight="1">
      <c r="A4" s="52" t="s">
        <v>48</v>
      </c>
      <c r="B4" s="52"/>
      <c r="C4" s="53"/>
    </row>
    <row r="5" spans="1:4" s="8" customFormat="1" ht="12.75" customHeight="1">
      <c r="A5" s="52" t="s">
        <v>4</v>
      </c>
      <c r="B5" s="52"/>
      <c r="C5" s="53"/>
    </row>
    <row r="6" spans="1:4" s="8" customFormat="1" ht="12.75" customHeight="1">
      <c r="A6" s="52" t="s">
        <v>5</v>
      </c>
      <c r="B6" s="52"/>
      <c r="C6" s="53"/>
    </row>
    <row r="7" spans="1:4" s="8" customFormat="1" ht="12.75" customHeight="1">
      <c r="A7" s="52" t="s">
        <v>6</v>
      </c>
      <c r="B7" s="52"/>
      <c r="C7" s="53"/>
    </row>
    <row r="8" spans="1:4" s="8" customFormat="1" ht="12.75" customHeight="1">
      <c r="A8" s="52" t="s">
        <v>7</v>
      </c>
      <c r="B8" s="52"/>
      <c r="C8" s="53"/>
    </row>
    <row r="9" spans="1:4" s="8" customFormat="1" ht="12.75" customHeight="1">
      <c r="A9" s="52" t="s">
        <v>12</v>
      </c>
      <c r="B9" s="52"/>
      <c r="C9" s="53"/>
    </row>
    <row r="10" spans="1:4" s="8" customFormat="1" ht="12.75" customHeight="1">
      <c r="A10" s="52" t="s">
        <v>8</v>
      </c>
      <c r="B10" s="52"/>
      <c r="C10" s="53"/>
    </row>
    <row r="11" spans="1:4" s="8" customFormat="1" ht="12.75" customHeight="1">
      <c r="A11" s="52" t="s">
        <v>9</v>
      </c>
      <c r="B11" s="52"/>
      <c r="C11" s="53"/>
    </row>
    <row r="12" spans="1:4" s="8" customFormat="1" ht="12.75" customHeight="1">
      <c r="A12" s="52" t="s">
        <v>10</v>
      </c>
      <c r="B12" s="52"/>
      <c r="C12" s="53"/>
    </row>
    <row r="13" spans="1:4" s="8" customFormat="1" ht="12.75" customHeight="1">
      <c r="A13" s="52" t="s">
        <v>15</v>
      </c>
      <c r="B13" s="52"/>
      <c r="C13" s="53"/>
    </row>
    <row r="14" spans="1:4" s="8" customFormat="1" ht="12.75" customHeight="1">
      <c r="A14" s="52" t="s">
        <v>51</v>
      </c>
      <c r="B14" s="52"/>
      <c r="C14" s="53"/>
    </row>
    <row r="15" spans="1:4" s="8" customFormat="1" ht="12.75" customHeight="1">
      <c r="A15" s="52" t="s">
        <v>11</v>
      </c>
      <c r="B15" s="52"/>
      <c r="C15" s="53"/>
    </row>
    <row r="16" spans="1:4" s="8" customFormat="1" ht="12.75" customHeight="1">
      <c r="A16" s="54" t="s">
        <v>55</v>
      </c>
      <c r="B16" s="54"/>
      <c r="C16" s="53"/>
    </row>
    <row r="17" spans="1:3" s="8" customFormat="1" ht="25.5" customHeight="1">
      <c r="A17" s="55" t="s">
        <v>56</v>
      </c>
      <c r="B17" s="55"/>
      <c r="C17" s="53"/>
    </row>
    <row r="18" spans="1:3" ht="12.75" customHeight="1">
      <c r="A18" s="55" t="s">
        <v>84</v>
      </c>
      <c r="B18" s="55"/>
      <c r="C18" s="53"/>
    </row>
    <row r="19" spans="1:3" ht="12.75" customHeight="1">
      <c r="A19" s="65" t="s">
        <v>61</v>
      </c>
      <c r="B19" s="65"/>
      <c r="C19" s="53"/>
    </row>
    <row r="20" spans="1:3" ht="12.75" customHeight="1">
      <c r="A20" s="65" t="s">
        <v>63</v>
      </c>
      <c r="B20" s="65"/>
      <c r="C20" s="53"/>
    </row>
    <row r="21" spans="1:3" ht="25.5" customHeight="1">
      <c r="A21" s="65" t="s">
        <v>71</v>
      </c>
      <c r="B21" s="65"/>
      <c r="C21" s="53"/>
    </row>
    <row r="22" spans="1:3" ht="12.75" customHeight="1">
      <c r="A22" s="65" t="s">
        <v>64</v>
      </c>
      <c r="B22" s="65"/>
      <c r="C22" s="53"/>
    </row>
    <row r="23" spans="1:3" ht="12.75" customHeight="1">
      <c r="A23" s="65" t="s">
        <v>59</v>
      </c>
      <c r="B23" s="65"/>
      <c r="C23" s="53"/>
    </row>
    <row r="24" spans="1:3" ht="12.75" customHeight="1">
      <c r="A24" s="65" t="s">
        <v>65</v>
      </c>
      <c r="B24" s="65"/>
      <c r="C24" s="53"/>
    </row>
    <row r="25" spans="1:3" ht="12.75" customHeight="1">
      <c r="A25" s="65" t="s">
        <v>57</v>
      </c>
      <c r="B25" s="65"/>
      <c r="C25" s="53"/>
    </row>
    <row r="26" spans="1:3" ht="12.75" customHeight="1">
      <c r="A26" s="65" t="s">
        <v>58</v>
      </c>
      <c r="B26" s="65"/>
      <c r="C26" s="53"/>
    </row>
    <row r="27" spans="1:3">
      <c r="A27" s="65" t="s">
        <v>62</v>
      </c>
      <c r="B27" s="65"/>
      <c r="C27" s="53"/>
    </row>
    <row r="28" spans="1:3" s="8" customFormat="1" ht="40.5" customHeight="1">
      <c r="A28" s="55" t="s">
        <v>70</v>
      </c>
      <c r="B28" s="55"/>
      <c r="C28" s="53"/>
    </row>
    <row r="29" spans="1:3" s="8" customFormat="1" ht="39.75" customHeight="1">
      <c r="A29" s="55" t="s">
        <v>101</v>
      </c>
      <c r="B29" s="55"/>
      <c r="C29" s="53"/>
    </row>
    <row r="30" spans="1:3" s="8" customFormat="1" ht="51" customHeight="1">
      <c r="A30" s="55" t="s">
        <v>87</v>
      </c>
      <c r="B30" s="55"/>
      <c r="C30" s="53"/>
    </row>
    <row r="31" spans="1:3" s="8" customFormat="1" ht="24.75" customHeight="1">
      <c r="A31" s="55" t="s">
        <v>102</v>
      </c>
      <c r="B31" s="55"/>
      <c r="C31" s="53"/>
    </row>
    <row r="32" spans="1:3" ht="24.75" customHeight="1">
      <c r="A32" s="55" t="s">
        <v>89</v>
      </c>
      <c r="B32" s="55"/>
      <c r="C32" s="53"/>
    </row>
    <row r="33" spans="1:3" ht="25.5" customHeight="1">
      <c r="A33" s="56" t="s">
        <v>69</v>
      </c>
      <c r="B33" s="56"/>
      <c r="C33" s="53"/>
    </row>
    <row r="34" spans="1:3" ht="77.25" customHeight="1">
      <c r="A34" s="56" t="s">
        <v>68</v>
      </c>
      <c r="B34" s="56"/>
      <c r="C34" s="53"/>
    </row>
    <row r="35" spans="1:3" ht="25.5" customHeight="1">
      <c r="A35" s="56" t="s">
        <v>103</v>
      </c>
      <c r="B35" s="56"/>
      <c r="C35" s="53"/>
    </row>
    <row r="36" spans="1:3" ht="25.5" customHeight="1">
      <c r="A36" s="56" t="s">
        <v>90</v>
      </c>
      <c r="B36" s="56"/>
      <c r="C36" s="53"/>
    </row>
    <row r="37" spans="1:3" ht="34.5" customHeight="1">
      <c r="A37" s="56" t="s">
        <v>106</v>
      </c>
      <c r="B37" s="56"/>
      <c r="C37" s="53"/>
    </row>
    <row r="38" spans="1:3" ht="25.5" customHeight="1">
      <c r="A38" s="56" t="s">
        <v>66</v>
      </c>
      <c r="B38" s="56"/>
      <c r="C38" s="53"/>
    </row>
    <row r="39" spans="1:3" s="16" customFormat="1" ht="25.5">
      <c r="A39" s="57" t="s">
        <v>17</v>
      </c>
      <c r="B39" s="58" t="s">
        <v>80</v>
      </c>
      <c r="C39" s="67" t="s">
        <v>86</v>
      </c>
    </row>
    <row r="40" spans="1:3">
      <c r="A40" s="59" t="s">
        <v>100</v>
      </c>
      <c r="B40" s="60">
        <v>205</v>
      </c>
      <c r="C40" s="61"/>
    </row>
    <row r="41" spans="1:3">
      <c r="A41" s="17"/>
      <c r="B41" s="49" t="s">
        <v>85</v>
      </c>
      <c r="C41" s="66">
        <f>$B$40*C40</f>
        <v>0</v>
      </c>
    </row>
    <row r="43" spans="1:3" ht="25.5">
      <c r="A43" s="57" t="s">
        <v>79</v>
      </c>
      <c r="B43" s="58" t="s">
        <v>80</v>
      </c>
      <c r="C43" s="62" t="s">
        <v>74</v>
      </c>
    </row>
    <row r="44" spans="1:3" ht="12.75" customHeight="1">
      <c r="A44" s="63" t="s">
        <v>105</v>
      </c>
      <c r="B44" s="60">
        <v>29</v>
      </c>
      <c r="C44" s="64" t="s">
        <v>98</v>
      </c>
    </row>
    <row r="45" spans="1:3" ht="12.75" customHeight="1">
      <c r="A45" s="63" t="s">
        <v>104</v>
      </c>
      <c r="B45" s="60">
        <v>41</v>
      </c>
      <c r="C45" s="64" t="s">
        <v>73</v>
      </c>
    </row>
    <row r="46" spans="1:3">
      <c r="A46" s="63" t="s">
        <v>94</v>
      </c>
      <c r="B46" s="60">
        <v>45</v>
      </c>
      <c r="C46" s="64" t="s">
        <v>99</v>
      </c>
    </row>
    <row r="47" spans="1:3">
      <c r="A47" s="63" t="s">
        <v>95</v>
      </c>
      <c r="B47" s="60">
        <v>45</v>
      </c>
      <c r="C47" s="64" t="s">
        <v>72</v>
      </c>
    </row>
    <row r="48" spans="1:3">
      <c r="A48" s="63" t="s">
        <v>96</v>
      </c>
      <c r="B48" s="60">
        <v>45</v>
      </c>
      <c r="C48" s="64" t="s">
        <v>97</v>
      </c>
    </row>
  </sheetData>
  <sheetProtection algorithmName="SHA-512" hashValue="OxmVAhsOuNQOvuSRi+UgGMBm0gv7iUZbwXZkdqmMufOuEARo7GIT9HDil4qGHzOFrbznN0X0FmoIGNYsU6aGEg==" saltValue="zlIP/beoF/tEj36z+YtOMg==" spinCount="100000" sheet="1" formatColumns="0" formatRows="0" autoFilter="0"/>
  <protectedRanges>
    <protectedRange sqref="C1:C1048576" name="Диапазон1_1"/>
  </protectedRanges>
  <mergeCells count="36">
    <mergeCell ref="A3:B3"/>
    <mergeCell ref="A4:B4"/>
    <mergeCell ref="A5:B5"/>
    <mergeCell ref="A22:B22"/>
    <mergeCell ref="A23:B23"/>
    <mergeCell ref="A6:B6"/>
    <mergeCell ref="A7:B7"/>
    <mergeCell ref="A8:B8"/>
    <mergeCell ref="A9:B9"/>
    <mergeCell ref="A10:B10"/>
    <mergeCell ref="A38:B38"/>
    <mergeCell ref="A12:B12"/>
    <mergeCell ref="A13:B13"/>
    <mergeCell ref="A14:B14"/>
    <mergeCell ref="A15:B15"/>
    <mergeCell ref="A16:B16"/>
    <mergeCell ref="A33:B33"/>
    <mergeCell ref="A19:B19"/>
    <mergeCell ref="A20:B20"/>
    <mergeCell ref="A18:B18"/>
    <mergeCell ref="A29:B29"/>
    <mergeCell ref="A24:B24"/>
    <mergeCell ref="A25:B25"/>
    <mergeCell ref="A27:B27"/>
    <mergeCell ref="A26:B26"/>
    <mergeCell ref="A34:B34"/>
    <mergeCell ref="A37:B37"/>
    <mergeCell ref="A11:B11"/>
    <mergeCell ref="A17:B17"/>
    <mergeCell ref="A35:B35"/>
    <mergeCell ref="A30:B30"/>
    <mergeCell ref="A36:B36"/>
    <mergeCell ref="A21:B21"/>
    <mergeCell ref="A31:B31"/>
    <mergeCell ref="A28:B28"/>
    <mergeCell ref="A32:B32"/>
  </mergeCells>
  <conditionalFormatting sqref="C3:C40">
    <cfRule type="containsBlanks" dxfId="0" priority="40">
      <formula>LEN(TRIM(C3))=0</formula>
    </cfRule>
  </conditionalFormatting>
  <dataValidations count="2">
    <dataValidation allowBlank="1" showInputMessage="1" showErrorMessage="1" promptTitle="Вхідний № пропозиції" prompt="Заповнюється Тендерним комітетом" sqref="C1" xr:uid="{9565C695-E0B7-495D-A272-6781A4ED7153}"/>
    <dataValidation allowBlank="1" showInputMessage="1" showErrorMessage="1" promptTitle="Дата отримання пропозиції" prompt="Заповнюється Тендерним комітетом" sqref="C2" xr:uid="{CAA3B7E6-CF2F-42D4-8FF0-8875E5336225}"/>
  </dataValidations>
  <hyperlinks>
    <hyperlink ref="A18:B18" location="'Додаток 2'!A1" display="Технічні характеристики (ескіз з габаритними розмірами в Додатку 2)" xr:uid="{E1CDA7E3-9E2A-4515-835D-9CB1FE9AF050}"/>
    <hyperlink ref="A31:B31" location="'Додаток 1'!C44" display="Періодичність поставок: одна- дві поставки  в місяць, відповідно до заявок Замовника. Підтвердити" xr:uid="{61F031BD-7FE1-4FAB-818F-A748BB03E1B9}"/>
    <hyperlink ref="A32:B32" location="'Додаток 1'!A44" display="Доставка в магазини Замовника за рахунок Підрядника в міста, зазначені в таблиці 2. Підтвердити" xr:uid="{A922518A-2B05-4CE4-8FBE-64AECE3BFEB5}"/>
  </hyperlinks>
  <pageMargins left="0.28000000000000003" right="0.2" top="0.2" bottom="0.36" header="0.19685039370078741" footer="0.19685039370078741"/>
  <pageSetup paperSize="9" scale="88" orientation="portrait" r:id="rId1"/>
  <headerFooter>
    <oddFooter>&amp;L&amp;"+,обычный"&amp;10&amp;K01+046Лист &amp;P з &amp;N листів&amp;R&amp;"+,обычный"&amp;10&amp;K01+048&amp;F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19357-BF2C-4066-9A18-9DC3B3997694}">
  <dimension ref="A1:A2"/>
  <sheetViews>
    <sheetView workbookViewId="0"/>
  </sheetViews>
  <sheetFormatPr defaultRowHeight="12.75"/>
  <cols>
    <col min="1" max="9" width="9.140625" style="19"/>
    <col min="10" max="10" width="9.28515625" style="19" customWidth="1"/>
    <col min="11" max="16384" width="9.140625" style="19"/>
  </cols>
  <sheetData>
    <row r="1" spans="1:1">
      <c r="A1" s="12" t="s">
        <v>81</v>
      </c>
    </row>
    <row r="2" spans="1:1">
      <c r="A2" s="20" t="str">
        <f>Документація!B2</f>
        <v>Металеві складські стелажі для магазинів</v>
      </c>
    </row>
  </sheetData>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2</vt:i4>
      </vt:variant>
    </vt:vector>
  </HeadingPairs>
  <TitlesOfParts>
    <vt:vector size="5" baseType="lpstr">
      <vt:lpstr>Документація</vt:lpstr>
      <vt:lpstr>Додаток 1</vt:lpstr>
      <vt:lpstr>Додаток 2</vt:lpstr>
      <vt:lpstr>'Додаток 1'!Область_друку</vt:lpstr>
      <vt:lpstr>Документація!Область_друку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2025-06-03T15:43:55Z</dcterms:modified>
</cp:coreProperties>
</file>