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filterPrivacy="1" defaultThemeVersion="124226"/>
  <xr:revisionPtr revIDLastSave="0" documentId="13_ncr:1_{DD1E29F4-3B4A-4B41-BDA9-656968E73D08}" xr6:coauthVersionLast="36" xr6:coauthVersionMax="47" xr10:uidLastSave="{00000000-0000-0000-0000-000000000000}"/>
  <bookViews>
    <workbookView xWindow="-120" yWindow="-120" windowWidth="29040" windowHeight="15840" tabRatio="739" xr2:uid="{00000000-000D-0000-FFFF-FFFF00000000}"/>
  </bookViews>
  <sheets>
    <sheet name="Документація" sheetId="2" r:id="rId1"/>
    <sheet name="Додаток 1" sheetId="3" r:id="rId2"/>
    <sheet name="Додаток 2" sheetId="4" r:id="rId3"/>
    <sheet name="Додаток 3" sheetId="5" r:id="rId4"/>
  </sheets>
  <definedNames>
    <definedName name="_xlnm._FilterDatabase" localSheetId="1" hidden="1">'Додаток 1'!$A$29:$C$30</definedName>
    <definedName name="_xlnm.Print_Area" localSheetId="1">'Додаток 1'!$A$1:$C$31</definedName>
    <definedName name="_xlnm.Print_Area" localSheetId="2">'Додаток 2'!$A$1:$R$60</definedName>
    <definedName name="_xlnm.Print_Area" localSheetId="3">'Додаток 3'!$A$1:$L$28</definedName>
    <definedName name="_xlnm.Print_Area" localSheetId="0">Документація!$A$1:$B$45</definedName>
  </definedNames>
  <calcPr calcId="191029" iterateDelta="1E-4"/>
</workbook>
</file>

<file path=xl/calcChain.xml><?xml version="1.0" encoding="utf-8"?>
<calcChain xmlns="http://schemas.openxmlformats.org/spreadsheetml/2006/main">
  <c r="C31" i="3" l="1"/>
  <c r="D1" i="3" l="1"/>
  <c r="D2" i="3"/>
  <c r="A2" i="3" l="1"/>
  <c r="C1" i="3"/>
  <c r="A1" i="3"/>
</calcChain>
</file>

<file path=xl/sharedStrings.xml><?xml version="1.0" encoding="utf-8"?>
<sst xmlns="http://schemas.openxmlformats.org/spreadsheetml/2006/main" count="94" uniqueCount="93">
  <si>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</si>
  <si>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</si>
  <si>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</si>
  <si>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Назва компанії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</si>
  <si>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</si>
  <si>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</si>
  <si>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</si>
  <si>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</si>
  <si>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</si>
  <si>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Телефон контактної особи</t>
  </si>
  <si>
    <t>Електронна адреса контактної особи</t>
  </si>
  <si>
    <t>Код ЄДРПОУ</t>
  </si>
  <si>
    <t>Телефон компанії</t>
  </si>
  <si>
    <t>http://www.foxtrotgroup.com.ua/uk/tender.html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</si>
  <si>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</si>
  <si>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Офіційний сайт компанії Учасника (за наявності)</t>
  </si>
  <si>
    <t>2. Мають необхідне обладнання, кваліфікований персонал та досвід роботи в даному напрямку не менше 3 років.</t>
  </si>
  <si>
    <t>Ціна, грн. з ПДВ</t>
  </si>
  <si>
    <t>Найменування</t>
  </si>
  <si>
    <t>Всього сума закупівлі, грн. з ПДВ:</t>
  </si>
  <si>
    <t>Публічне розкриття пропозицій не проводиться.</t>
  </si>
  <si>
    <t>ГРУПА КОМПАНІЙ ФОКСТРОТ</t>
  </si>
  <si>
    <t>1. Предмет закупівлі</t>
  </si>
  <si>
    <t>2. Замовник</t>
  </si>
  <si>
    <t>Розмір електронного листа не повинен перевищувати 15 МБ.</t>
  </si>
  <si>
    <t>Тема електронного листа має містити тільки предмет закупівлі.</t>
  </si>
  <si>
    <t>2. Пропозиція не відповідає вимогам щодо предмету закупівлі.</t>
  </si>
  <si>
    <t>3. Внаслідок дії непереборної сили.</t>
  </si>
  <si>
    <t>Учасники процедури закупівлі на запит Замовника надають установчі та фінансові документи в електронному вигляді.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</si>
  <si>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</si>
  <si>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1. Учасник не відповідає кваліфікаційним критеріям;</t>
  </si>
  <si>
    <t>Замовник відхиляє пропозицію Учасника у разі, якщо:</t>
  </si>
  <si>
    <t>1. Ціна найкращої пропозиції перевищує бюджет закупівлі;</t>
  </si>
  <si>
    <t>2. Відсутня подальша потреба у закупівлі;</t>
  </si>
  <si>
    <t>Замовник має право відмінити закупівлю якщо:</t>
  </si>
  <si>
    <t>Критеріями оцінки та вибору переможця є:</t>
  </si>
  <si>
    <t>5. Кваліфікаційні критерії до Учасників</t>
  </si>
  <si>
    <t>4. Дата подання пропозиції та строк її дії</t>
  </si>
  <si>
    <t xml:space="preserve">6. Критерії оцінки пропозицій Учасників </t>
  </si>
  <si>
    <t>7. Переговори з Учасником</t>
  </si>
  <si>
    <t>8. Відхилення пропозиції Учасника</t>
  </si>
  <si>
    <t>9. Відміна Замовником процедури закупівлі</t>
  </si>
  <si>
    <t>10. Подача установчих та фінансових документів</t>
  </si>
  <si>
    <t>11. Результати процедури закупівлі</t>
  </si>
  <si>
    <t>12. Умови укладання договору про закупівлю</t>
  </si>
  <si>
    <t>•  відповідність вимогам щодо предмету закупівлі;</t>
  </si>
  <si>
    <t>Результати процедури закупівлі оприлюднюються у розділі "Закриті тендери" за посиланням:</t>
  </si>
  <si>
    <t>3. Склад та вимоги до оформлення пропозиції Учасника</t>
  </si>
  <si>
    <t>Склад пропозиції Учасника:</t>
  </si>
  <si>
    <t>Досвід роботи за напрямом предмету закупівлі, років</t>
  </si>
  <si>
    <t>•  Сканкопія комерційної пропозиції у форматі Додатку 1, що завірена підписом керівника та печаткою;</t>
  </si>
  <si>
    <t>Пропозиція Учасника подається в електронному вигляді на адресу:</t>
  </si>
  <si>
    <t>Платник ПДВ- так, ні</t>
  </si>
  <si>
    <t>•  строки поставки;</t>
  </si>
  <si>
    <t>Будь-які питання стосовно закупівлі Учасник має направляти на адресу Тендерного комітету:</t>
  </si>
  <si>
    <t>Додатки 1, 2 та 3 є невід'ємними частинами даної документації процедури закупівлі.</t>
  </si>
  <si>
    <t>Метою закупівлі є вибір підрядника, який має виготовити тримачі під пилососи-стіки відповідно до креслення та технічних параметрів Замовника та виконати поставку на склад Замовника.</t>
  </si>
  <si>
    <t>Тримач під пилососи</t>
  </si>
  <si>
    <t>•  мінімальна вартість пропозиції;</t>
  </si>
  <si>
    <t>Кількість, шт.</t>
  </si>
  <si>
    <t>•  якість наданих зразків.</t>
  </si>
  <si>
    <t>Додаток 3. Фото тримача під пилососи</t>
  </si>
  <si>
    <t>tender-1153@foxtrot.ua</t>
  </si>
  <si>
    <t xml:space="preserve">Кожне кріплення складається з корпусу, липучки та зачепу під овальну трубу. </t>
  </si>
  <si>
    <t xml:space="preserve">Матеріал корпусу – спінений ПВХ товщиною 20 мм, фарбований в чорний колір. </t>
  </si>
  <si>
    <t xml:space="preserve">Спереду корпуса робиться виріз в формі напівкола радіусом 23 мм, в який вклеюється липучка. Вона фіксує ручку пилососа (стіка). </t>
  </si>
  <si>
    <t>1. Зареєстровані на території України, 
крім тих, кінцевим бенефіціаром яких є фізичні чи юридичні особи Російської Федерації чи Республіки Білорусь.</t>
  </si>
  <si>
    <t>Вказати основних клієнтів за напрямком даної закупівлі (перерахувати декілька)</t>
  </si>
  <si>
    <t>Зазначити перелік відповідного обладнання, власної матеріально-технічної бази</t>
  </si>
  <si>
    <t>Зазначити наявність працівників відповідної кваліфікації</t>
  </si>
  <si>
    <r>
      <t xml:space="preserve">Запит комерційної пропозиції, детальна інформація та вимоги щодо предмету закупівлі надано в </t>
    </r>
    <r>
      <rPr>
        <u/>
        <sz val="10"/>
        <color rgb="FF2316C8"/>
        <rFont val="Arial"/>
        <family val="2"/>
        <charset val="204"/>
      </rPr>
      <t>Додатку 1</t>
    </r>
    <r>
      <rPr>
        <sz val="10"/>
        <rFont val="Arial"/>
        <family val="2"/>
        <charset val="204"/>
      </rPr>
      <t xml:space="preserve">. </t>
    </r>
  </si>
  <si>
    <r>
      <t xml:space="preserve">Креслення тримача під пилососи надано в </t>
    </r>
    <r>
      <rPr>
        <u/>
        <sz val="10"/>
        <color rgb="FF2316C8"/>
        <rFont val="Arial"/>
        <family val="2"/>
        <charset val="204"/>
      </rPr>
      <t>Додатку 2</t>
    </r>
    <r>
      <rPr>
        <sz val="10"/>
        <rFont val="Arial"/>
        <family val="2"/>
        <charset val="204"/>
      </rPr>
      <t>.</t>
    </r>
  </si>
  <si>
    <r>
      <t xml:space="preserve">Фото тримача під пилососи надано в </t>
    </r>
    <r>
      <rPr>
        <u/>
        <sz val="10"/>
        <color rgb="FF2316C8"/>
        <rFont val="Arial"/>
        <family val="2"/>
        <charset val="204"/>
      </rPr>
      <t>Додатку 3</t>
    </r>
    <r>
      <rPr>
        <sz val="10"/>
        <rFont val="Arial"/>
        <family val="2"/>
        <charset val="204"/>
      </rPr>
      <t>.</t>
    </r>
  </si>
  <si>
    <r>
      <t xml:space="preserve">•  Комерційна пропозиція у форматі </t>
    </r>
    <r>
      <rPr>
        <u/>
        <sz val="10"/>
        <color theme="3" tint="-0.249977111117893"/>
        <rFont val="Arial"/>
        <family val="2"/>
        <charset val="204"/>
      </rPr>
      <t>Додатку 1</t>
    </r>
    <r>
      <rPr>
        <sz val="10"/>
        <color theme="1"/>
        <rFont val="Arial"/>
        <family val="2"/>
        <charset val="204"/>
      </rPr>
      <t xml:space="preserve"> в Excel;</t>
    </r>
  </si>
  <si>
    <t xml:space="preserve">З протилежної сторони корусу  прилаштовується металевий фіксатор, який фіксує тримач до овальної труби. Цей фіксатор також фарбується в чорний колір. </t>
  </si>
  <si>
    <t>Всі розміри вказані в ескізі - Креслення для тримача під стіки.</t>
  </si>
  <si>
    <t>Додаток 2. Креслення тримача під пилососи</t>
  </si>
  <si>
    <r>
      <t>Пакування має бути якісним, придатним для складського стелажного зберігання.
В кожній упаковці по 1 кріпленню, яке пакується в стрейч плівку та картон. Кожна упаковка має містити назву товару, його кількість та штрих код в системі EAN13. Пакування повинно забезпечувати цілісне транспортування та зберігання (п.4.1  Проекту договору).</t>
    </r>
    <r>
      <rPr>
        <i/>
        <sz val="10"/>
        <rFont val="Arial"/>
        <family val="2"/>
        <charset val="204"/>
      </rPr>
      <t xml:space="preserve"> Підтвердити</t>
    </r>
  </si>
  <si>
    <r>
      <t xml:space="preserve">Безготівкова оплата по факту поставки протягом 15 календарних днів після отримання повного комплекту платіжних документів: рахунок-фактура, видаткова накладна, товарно-транспортна накладна, зареєстровна податкова накладна (п.8.1 Проекту договору). </t>
    </r>
    <r>
      <rPr>
        <i/>
        <sz val="10"/>
        <rFont val="Arial"/>
        <family val="2"/>
        <charset val="204"/>
      </rPr>
      <t>Підтвердити</t>
    </r>
  </si>
  <si>
    <r>
      <t xml:space="preserve">Вартість товару, яка надана Учасником в рамках проведення даної закупівлі має бути зафіксована на строк дії Договору: на один рік (п.8.1 Проекту договору). </t>
    </r>
    <r>
      <rPr>
        <i/>
        <sz val="10"/>
        <rFont val="Arial"/>
        <family val="2"/>
        <charset val="204"/>
      </rPr>
      <t>Підтвердити</t>
    </r>
  </si>
  <si>
    <r>
      <t xml:space="preserve">Тендерна пропозиція має включати вартість всіх матеріалів, робіт, упаковки та транспортних витрат. </t>
    </r>
    <r>
      <rPr>
        <i/>
        <sz val="10"/>
        <rFont val="Arial"/>
        <family val="2"/>
        <charset val="204"/>
      </rPr>
      <t>Підтвердити</t>
    </r>
  </si>
  <si>
    <r>
      <t xml:space="preserve">Підтвердити готовність надати тестові зразки на запит Замовника протягом двох робочих днів для оцінки якості виробів, за адресою в м.Київ (на адресу Замовника або відділення НП). 
Максимальний термін тестування 5 робочих днів.
</t>
    </r>
    <r>
      <rPr>
        <i/>
        <sz val="10"/>
        <rFont val="Arial"/>
        <family val="2"/>
        <charset val="204"/>
      </rPr>
      <t>Пряма та зворотна доставка за рахунок Учасника.</t>
    </r>
  </si>
  <si>
    <t>На запит Замовника Учасник має надати тестові зразки протягом двох робочих днів для оцінки якості виробів, за адресою в м.Київ (на адресу Замовника або відділення НП). 
Максимальний термін тестування зразків 5 робочих днів.
Пряма та зворотна доставка за рахунок Учасника.</t>
  </si>
  <si>
    <t>• Гарантійний лист про дотримання технічних характеристик виробів, які зазначені в запиті Замовника.</t>
  </si>
  <si>
    <t>• Офіційний лист про відповідність учасника кваліфікаційним критеріям Замовника;</t>
  </si>
  <si>
    <t>• Лист у довільній формі про прийняття умов договору в редакції Замовника або протокол розбіжностей до договору.</t>
  </si>
  <si>
    <t>Комерційна пропозиція учасника має враховувати всі визначені законодавством податки та збори.</t>
  </si>
  <si>
    <r>
      <t xml:space="preserve">Умови Договору мають відповідати акцептованій пропозиції Учасника.
Замовник має право змінити обсяг закупівлі товару, роботи, послуги  відповідно до виробничих потреб без зміни акцептованої ціни.
</t>
    </r>
    <r>
      <rPr>
        <i/>
        <sz val="10"/>
        <rFont val="Arial"/>
        <family val="2"/>
        <charset val="204"/>
      </rPr>
      <t>Проект договору додається.</t>
    </r>
  </si>
  <si>
    <r>
      <t xml:space="preserve">Прийняття умов Договору в редакції Замовника. Проект додається. </t>
    </r>
    <r>
      <rPr>
        <i/>
        <sz val="10"/>
        <rFont val="Arial"/>
        <family val="2"/>
        <charset val="204"/>
      </rPr>
      <t>Підтвердити або надати Протокол розбіжностей до Договору.</t>
    </r>
  </si>
  <si>
    <r>
      <t xml:space="preserve">Термін поставки не пізніше 14 календарних днів від дати замовлення. (п. 4.3 Проекту договору). </t>
    </r>
    <r>
      <rPr>
        <i/>
        <sz val="10"/>
        <rFont val="Arial"/>
        <family val="2"/>
        <charset val="204"/>
      </rPr>
      <t>Підтвердити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або вказати свої умови</t>
    </r>
  </si>
  <si>
    <r>
      <t xml:space="preserve">Підтвердити відповідність технічним характеристикам та кресленням, зазначеним в </t>
    </r>
    <r>
      <rPr>
        <u/>
        <sz val="10"/>
        <color rgb="FF0000CC"/>
        <rFont val="Arial"/>
        <family val="2"/>
        <charset val="204"/>
      </rPr>
      <t>Додатку 2</t>
    </r>
    <r>
      <rPr>
        <sz val="10"/>
        <rFont val="Arial"/>
        <family val="2"/>
        <charset val="204"/>
      </rPr>
      <t xml:space="preserve"> та </t>
    </r>
    <r>
      <rPr>
        <u/>
        <sz val="10"/>
        <color rgb="FF0000CC"/>
        <rFont val="Arial"/>
        <family val="2"/>
        <charset val="204"/>
      </rPr>
      <t>Додатку 3</t>
    </r>
    <r>
      <rPr>
        <sz val="10"/>
        <rFont val="Arial"/>
        <family val="2"/>
        <charset val="204"/>
      </rPr>
      <t>.</t>
    </r>
  </si>
  <si>
    <r>
      <t xml:space="preserve">Гарантійний строк – 12 місяців з дати поставки (п.6.1 та Додаток 1 до Проекту договору). </t>
    </r>
    <r>
      <rPr>
        <i/>
        <sz val="10"/>
        <rFont val="Arial"/>
        <family val="2"/>
        <charset val="204"/>
      </rPr>
      <t xml:space="preserve">Підтвердити </t>
    </r>
  </si>
  <si>
    <r>
      <t xml:space="preserve">Доставка здійснюється однією партією за рахунок Постачальника на склад Замовника за адресою: </t>
    </r>
    <r>
      <rPr>
        <b/>
        <sz val="10"/>
        <rFont val="Arial"/>
        <family val="2"/>
        <charset val="204"/>
      </rPr>
      <t>Київська область, Бориспільський район, село Мартусівка, вулиця Промислова 70,</t>
    </r>
    <r>
      <rPr>
        <sz val="10"/>
        <rFont val="Arial"/>
        <family val="2"/>
        <charset val="204"/>
      </rPr>
      <t xml:space="preserve"> або</t>
    </r>
    <r>
      <rPr>
        <b/>
        <sz val="10"/>
        <rFont val="Arial"/>
        <family val="2"/>
        <charset val="204"/>
      </rPr>
      <t xml:space="preserve">
Київська обл. Бучанський р-н. с.Синяк. вулиця Київська. Будинок 80</t>
    </r>
    <r>
      <rPr>
        <sz val="10"/>
        <rFont val="Arial"/>
        <family val="2"/>
        <charset val="204"/>
      </rPr>
      <t xml:space="preserve">.
(адреса доставки буде зазначена Замовником, в залежності від дати поставки). </t>
    </r>
    <r>
      <rPr>
        <i/>
        <sz val="10"/>
        <rFont val="Arial"/>
        <family val="2"/>
        <charset val="204"/>
      </rPr>
      <t>Підтвердити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</si>
</sst>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_-* #,##0\ _г_р_н_._-;\-* #,##0\ _г_р_н_._-;_-* &quot;-&quot;\ _г_р_н_._-;_-@_-"/>
    <numFmt numFmtId="169" formatCode="_-* #,##0.00\ _г_р_н_._-;\-* #,##0.00\ _г_р_н_._-;_-* &quot;-&quot;??\ _г_р_н_._-;_-@_-"/>
    <numFmt numFmtId="170" formatCode="_-* #,##0\ &quot;грн.&quot;_-;\-* #,##0\ &quot;грн.&quot;_-;_-* &quot;-&quot;\ &quot;грн.&quot;_-;_-@_-"/>
    <numFmt numFmtId="171" formatCode="_-* #,##0.00\ &quot;грн.&quot;_-;\-* #,##0.00\ &quot;грн.&quot;_-;_-* &quot;-&quot;??\ &quot;грн.&quot;_-;_-@_-"/>
    <numFmt numFmtId="172" formatCode="#,##0;[Red]\-#,##0;;&quot;Error: Entry must be a number&quot;"/>
    <numFmt numFmtId="173" formatCode="#,##0;\(#,##0\)"/>
    <numFmt numFmtId="174" formatCode="[=0]\ &quot;0%&quot;;;0.00%"/>
    <numFmt numFmtId="175" formatCode="[=0]&quot; 0%&quot;;[&lt;0]General;0.00%"/>
    <numFmt numFmtId="176" formatCode="#,##0;\-#,##0;;&quot;Agency Cost&quot;"/>
    <numFmt numFmtId="177" formatCode="[=0]\ &quot;0.000&quot;;;0.000"/>
    <numFmt numFmtId="178" formatCode="[=0]&quot; 0.000&quot;;[&lt;0]General;0.000"/>
    <numFmt numFmtId="179" formatCode="_-* #,##0.00&quot;р.&quot;_-;\-* #,##0.00&quot;р.&quot;_-;_-* \-??&quot;р.&quot;_-;_-@_-"/>
    <numFmt numFmtId="180" formatCode="_-* #,##0_р_._-;\-* #,##0_р_._-;_-* &quot;-&quot;??_р_._-;_-@_-"/>
    <numFmt numFmtId="181" formatCode="_-* #,##0.0000000_р_._-;\-* #,##0.0000000_р_._-;_-* &quot;-&quot;??_р_._-;_-@_-"/>
    <numFmt numFmtId="182" formatCode="[$-419]d\ mmm\ yy;@"/>
  </numFmts>
  <fonts count="3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rgb="FF2316C8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0"/>
      <color theme="3" tint="-0.249977111117893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i/>
      <sz val="10"/>
      <name val="Arial"/>
      <family val="2"/>
      <charset val="204"/>
    </font>
    <font>
      <sz val="10"/>
      <color rgb="FFC0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0"/>
      <color rgb="FF0000CC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</borders>
  <cellStyleXfs count="156">
    <xf numFmtId="0" fontId="0" fillId="0" borderId="0"/>
    <xf numFmtId="0" fontId="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164" fontId="2" fillId="0" borderId="0" applyFont="0" applyFill="0" applyBorder="0" applyAlignment="0" applyProtection="0"/>
    <xf numFmtId="0" fontId="8" fillId="0" borderId="0"/>
    <xf numFmtId="37" fontId="9" fillId="3" borderId="7">
      <protection hidden="1"/>
    </xf>
    <xf numFmtId="37" fontId="7" fillId="4" borderId="7">
      <protection hidden="1"/>
    </xf>
    <xf numFmtId="37" fontId="7" fillId="4" borderId="7">
      <protection hidden="1"/>
    </xf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37" fontId="9" fillId="5" borderId="0" applyNumberFormat="0" applyBorder="0" applyAlignment="0">
      <alignment horizontal="center"/>
      <protection hidden="1"/>
    </xf>
    <xf numFmtId="0" fontId="7" fillId="6" borderId="0" applyNumberFormat="0" applyBorder="0" applyAlignment="0">
      <protection hidden="1"/>
    </xf>
    <xf numFmtId="172" fontId="9" fillId="7" borderId="7">
      <alignment horizontal="right"/>
      <protection locked="0"/>
    </xf>
    <xf numFmtId="172" fontId="7" fillId="8" borderId="7">
      <alignment horizontal="right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37" fontId="9" fillId="7" borderId="3" applyNumberFormat="0" applyBorder="0">
      <alignment horizontal="left"/>
      <protection locked="0"/>
    </xf>
    <xf numFmtId="0" fontId="7" fillId="8" borderId="0" applyNumberFormat="0" applyBorder="0">
      <alignment horizontal="left"/>
      <protection locked="0"/>
    </xf>
    <xf numFmtId="173" fontId="12" fillId="0" borderId="0">
      <alignment horizontal="left"/>
    </xf>
    <xf numFmtId="173" fontId="13" fillId="0" borderId="0">
      <alignment horizontal="left"/>
    </xf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37" fontId="9" fillId="9" borderId="8">
      <alignment horizontal="center" vertical="center"/>
      <protection hidden="1"/>
    </xf>
    <xf numFmtId="37" fontId="7" fillId="10" borderId="8">
      <alignment horizontal="center" vertical="center"/>
      <protection hidden="1"/>
    </xf>
    <xf numFmtId="37" fontId="7" fillId="10" borderId="8">
      <alignment horizontal="center" vertical="center"/>
      <protection hidden="1"/>
    </xf>
    <xf numFmtId="174" fontId="16" fillId="9" borderId="7">
      <alignment horizontal="right"/>
      <protection locked="0"/>
    </xf>
    <xf numFmtId="175" fontId="17" fillId="10" borderId="7">
      <alignment horizontal="right"/>
      <protection locked="0"/>
    </xf>
    <xf numFmtId="37" fontId="16" fillId="3" borderId="7">
      <alignment vertical="center"/>
      <protection hidden="1"/>
    </xf>
    <xf numFmtId="37" fontId="17" fillId="4" borderId="7">
      <alignment vertical="center"/>
      <protection hidden="1"/>
    </xf>
    <xf numFmtId="37" fontId="17" fillId="4" borderId="7">
      <alignment vertical="center"/>
      <protection hidden="1"/>
    </xf>
    <xf numFmtId="38" fontId="9" fillId="0" borderId="9"/>
    <xf numFmtId="38" fontId="7" fillId="0" borderId="9"/>
    <xf numFmtId="38" fontId="7" fillId="0" borderId="9"/>
    <xf numFmtId="0" fontId="18" fillId="0" borderId="0"/>
    <xf numFmtId="37" fontId="9" fillId="9" borderId="8">
      <alignment vertical="center"/>
      <protection hidden="1"/>
    </xf>
    <xf numFmtId="37" fontId="7" fillId="10" borderId="8">
      <alignment vertical="center"/>
      <protection hidden="1"/>
    </xf>
    <xf numFmtId="37" fontId="7" fillId="10" borderId="8">
      <alignment vertical="center"/>
      <protection hidden="1"/>
    </xf>
    <xf numFmtId="176" fontId="9" fillId="3" borderId="7">
      <alignment horizontal="right"/>
      <protection hidden="1"/>
    </xf>
    <xf numFmtId="176" fontId="7" fillId="4" borderId="7">
      <alignment horizontal="right"/>
      <protection hidden="1"/>
    </xf>
    <xf numFmtId="176" fontId="9" fillId="7" borderId="7">
      <alignment horizontal="right"/>
      <protection locked="0"/>
    </xf>
    <xf numFmtId="176" fontId="7" fillId="8" borderId="7">
      <alignment horizontal="right"/>
      <protection locked="0"/>
    </xf>
    <xf numFmtId="38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9" fillId="0" borderId="0"/>
    <xf numFmtId="38" fontId="16" fillId="11" borderId="7">
      <alignment vertical="center"/>
      <protection locked="0"/>
    </xf>
    <xf numFmtId="38" fontId="17" fillId="4" borderId="7">
      <alignment vertical="center"/>
      <protection locked="0"/>
    </xf>
    <xf numFmtId="38" fontId="17" fillId="4" borderId="7">
      <alignment vertical="center"/>
      <protection locked="0"/>
    </xf>
    <xf numFmtId="39" fontId="16" fillId="0" borderId="10">
      <alignment horizontal="center" vertical="center"/>
      <protection hidden="1"/>
    </xf>
    <xf numFmtId="39" fontId="17" fillId="0" borderId="10">
      <alignment horizontal="center" vertical="center"/>
      <protection hidden="1"/>
    </xf>
    <xf numFmtId="39" fontId="17" fillId="0" borderId="10">
      <alignment horizontal="center" vertical="center"/>
      <protection hidden="1"/>
    </xf>
    <xf numFmtId="177" fontId="16" fillId="11" borderId="7">
      <alignment vertical="center"/>
      <protection locked="0"/>
    </xf>
    <xf numFmtId="178" fontId="17" fillId="4" borderId="7">
      <alignment vertical="center"/>
      <protection locked="0"/>
    </xf>
    <xf numFmtId="37" fontId="9" fillId="3" borderId="7">
      <alignment horizontal="center"/>
      <protection hidden="1"/>
    </xf>
    <xf numFmtId="37" fontId="7" fillId="4" borderId="7">
      <alignment horizontal="center"/>
      <protection hidden="1"/>
    </xf>
    <xf numFmtId="37" fontId="7" fillId="4" borderId="7">
      <alignment horizontal="center"/>
      <protection hidden="1"/>
    </xf>
    <xf numFmtId="38" fontId="9" fillId="0" borderId="11">
      <alignment vertical="center"/>
      <protection locked="0"/>
    </xf>
    <xf numFmtId="38" fontId="7" fillId="0" borderId="12">
      <alignment vertical="center"/>
      <protection locked="0"/>
    </xf>
    <xf numFmtId="38" fontId="7" fillId="0" borderId="12">
      <alignment vertical="center"/>
      <protection locked="0"/>
    </xf>
    <xf numFmtId="38" fontId="16" fillId="3" borderId="7">
      <alignment horizontal="center" vertical="center"/>
      <protection hidden="1"/>
    </xf>
    <xf numFmtId="38" fontId="17" fillId="4" borderId="7">
      <alignment horizontal="center" vertical="center"/>
      <protection hidden="1"/>
    </xf>
    <xf numFmtId="38" fontId="17" fillId="4" borderId="7">
      <alignment horizontal="center" vertical="center"/>
      <protection hidden="1"/>
    </xf>
    <xf numFmtId="38" fontId="20" fillId="3" borderId="13">
      <alignment vertical="center"/>
      <protection hidden="1"/>
    </xf>
    <xf numFmtId="38" fontId="21" fillId="4" borderId="13">
      <alignment vertical="center"/>
      <protection hidden="1"/>
    </xf>
    <xf numFmtId="38" fontId="21" fillId="4" borderId="13">
      <alignment vertical="center"/>
      <protection hidden="1"/>
    </xf>
    <xf numFmtId="179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0" fontId="22" fillId="0" borderId="0">
      <alignment horizontal="centerContinuous" vertical="center"/>
    </xf>
    <xf numFmtId="0" fontId="22" fillId="0" borderId="0">
      <alignment horizontal="center" vertical="center"/>
    </xf>
    <xf numFmtId="0" fontId="23" fillId="0" borderId="0"/>
    <xf numFmtId="0" fontId="10" fillId="0" borderId="0"/>
    <xf numFmtId="0" fontId="10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10" fillId="0" borderId="0"/>
    <xf numFmtId="0" fontId="6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10" fillId="0" borderId="0"/>
    <xf numFmtId="0" fontId="6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38" fontId="19" fillId="0" borderId="0" applyFont="0" applyFill="0" applyBorder="0" applyAlignment="0" applyProtection="0"/>
    <xf numFmtId="3" fontId="24" fillId="0" borderId="2" applyFont="0" applyFill="0" applyBorder="0" applyAlignment="0" applyProtection="0">
      <alignment horizontal="center" vertical="center"/>
      <protection locked="0"/>
    </xf>
    <xf numFmtId="3" fontId="7" fillId="0" borderId="0" applyFill="0" applyBorder="0" applyAlignment="0" applyProtection="0"/>
    <xf numFmtId="40" fontId="19" fillId="0" borderId="0" applyFont="0" applyFill="0" applyBorder="0" applyAlignment="0" applyProtection="0"/>
    <xf numFmtId="0" fontId="16" fillId="0" borderId="2">
      <alignment horizontal="centerContinuous" vertical="center" wrapText="1"/>
    </xf>
    <xf numFmtId="0" fontId="17" fillId="0" borderId="10">
      <alignment horizontal="center" vertical="center" wrapText="1"/>
    </xf>
    <xf numFmtId="164" fontId="2" fillId="0" borderId="0" applyFont="0" applyFill="0" applyBorder="0" applyAlignment="0" applyProtection="0"/>
  </cellStyleXfs>
  <cellXfs count="72">
    <xf numFmtId="0" fontId="0" fillId="0" borderId="0" xfId="0"/>
    <xf numFmtId="0" fontId="25" fillId="2" borderId="1" xfId="0" applyFont="1" applyFill="1" applyBorder="1" applyAlignment="1">
      <alignment horizontal="left" vertical="top" wrapText="1" indent="1"/>
    </xf>
    <xf numFmtId="0" fontId="25" fillId="2" borderId="0" xfId="0" applyFont="1" applyFill="1" applyBorder="1" applyAlignment="1">
      <alignment vertical="top" wrapText="1"/>
    </xf>
    <xf numFmtId="0" fontId="26" fillId="2" borderId="0" xfId="0" applyFont="1" applyFill="1" applyBorder="1" applyAlignment="1">
      <alignment vertical="top"/>
    </xf>
    <xf numFmtId="0" fontId="25" fillId="2" borderId="4" xfId="0" applyFont="1" applyFill="1" applyBorder="1" applyAlignment="1">
      <alignment horizontal="left" vertical="top" wrapText="1" indent="1"/>
    </xf>
    <xf numFmtId="0" fontId="21" fillId="2" borderId="4" xfId="0" applyFont="1" applyFill="1" applyBorder="1" applyAlignment="1">
      <alignment horizontal="left" vertical="top" wrapText="1" indent="1"/>
    </xf>
    <xf numFmtId="0" fontId="25" fillId="2" borderId="5" xfId="0" applyFont="1" applyFill="1" applyBorder="1" applyAlignment="1">
      <alignment horizontal="left" vertical="top" wrapText="1" indent="1"/>
    </xf>
    <xf numFmtId="0" fontId="7" fillId="2" borderId="5" xfId="0" applyFont="1" applyFill="1" applyBorder="1" applyAlignment="1">
      <alignment horizontal="left" vertical="top" wrapText="1" indent="1"/>
    </xf>
    <xf numFmtId="0" fontId="25" fillId="2" borderId="3" xfId="0" applyFont="1" applyFill="1" applyBorder="1" applyAlignment="1">
      <alignment horizontal="left" vertical="top" wrapText="1" indent="1"/>
    </xf>
    <xf numFmtId="0" fontId="25" fillId="2" borderId="4" xfId="0" applyFont="1" applyFill="1" applyBorder="1" applyAlignment="1">
      <alignment horizontal="left" vertical="top" wrapText="1" indent="1"/>
    </xf>
    <xf numFmtId="0" fontId="26" fillId="2" borderId="5" xfId="0" applyFont="1" applyFill="1" applyBorder="1" applyAlignment="1">
      <alignment horizontal="left" vertical="top" wrapText="1" indent="1"/>
    </xf>
    <xf numFmtId="0" fontId="28" fillId="2" borderId="5" xfId="1" applyFont="1" applyFill="1" applyBorder="1" applyAlignment="1">
      <alignment horizontal="left" vertical="top" wrapText="1" indent="1"/>
    </xf>
    <xf numFmtId="0" fontId="26" fillId="2" borderId="4" xfId="0" applyFont="1" applyFill="1" applyBorder="1" applyAlignment="1">
      <alignment horizontal="left" vertical="top" wrapText="1" indent="1"/>
    </xf>
    <xf numFmtId="0" fontId="30" fillId="2" borderId="5" xfId="0" applyFont="1" applyFill="1" applyBorder="1" applyAlignment="1">
      <alignment horizontal="left" vertical="top" wrapText="1" indent="1"/>
    </xf>
    <xf numFmtId="0" fontId="31" fillId="2" borderId="3" xfId="0" applyFont="1" applyFill="1" applyBorder="1" applyAlignment="1">
      <alignment horizontal="left" vertical="top" wrapText="1" indent="1"/>
    </xf>
    <xf numFmtId="165" fontId="21" fillId="2" borderId="4" xfId="0" applyNumberFormat="1" applyFont="1" applyFill="1" applyBorder="1" applyAlignment="1">
      <alignment horizontal="left" vertical="top" wrapText="1" indent="3"/>
    </xf>
    <xf numFmtId="0" fontId="7" fillId="2" borderId="3" xfId="0" applyFont="1" applyFill="1" applyBorder="1" applyAlignment="1">
      <alignment horizontal="left" vertical="top" wrapText="1" indent="1"/>
    </xf>
    <xf numFmtId="0" fontId="25" fillId="2" borderId="5" xfId="0" applyFont="1" applyFill="1" applyBorder="1" applyAlignment="1">
      <alignment horizontal="left" vertical="top" wrapText="1" indent="1"/>
    </xf>
    <xf numFmtId="0" fontId="31" fillId="2" borderId="5" xfId="0" applyFont="1" applyFill="1" applyBorder="1" applyAlignment="1">
      <alignment horizontal="left" vertical="top" wrapText="1" indent="1"/>
    </xf>
    <xf numFmtId="0" fontId="7" fillId="2" borderId="4" xfId="0" applyFont="1" applyFill="1" applyBorder="1" applyAlignment="1">
      <alignment horizontal="left" vertical="top" wrapText="1" indent="1"/>
    </xf>
    <xf numFmtId="0" fontId="7" fillId="2" borderId="5" xfId="0" applyFont="1" applyFill="1" applyBorder="1" applyAlignment="1">
      <alignment horizontal="left" vertical="top" wrapText="1" indent="3"/>
    </xf>
    <xf numFmtId="0" fontId="25" fillId="2" borderId="2" xfId="0" applyFont="1" applyFill="1" applyBorder="1" applyAlignment="1">
      <alignment horizontal="left" vertical="top" wrapText="1" indent="1"/>
    </xf>
    <xf numFmtId="0" fontId="26" fillId="2" borderId="2" xfId="0" applyFont="1" applyFill="1" applyBorder="1" applyAlignment="1">
      <alignment horizontal="left" vertical="top" wrapText="1" indent="1"/>
    </xf>
    <xf numFmtId="0" fontId="26" fillId="2" borderId="5" xfId="0" applyFont="1" applyFill="1" applyBorder="1" applyAlignment="1">
      <alignment horizontal="left" vertical="top" wrapText="1" indent="3"/>
    </xf>
    <xf numFmtId="0" fontId="26" fillId="2" borderId="3" xfId="0" applyFont="1" applyFill="1" applyBorder="1" applyAlignment="1">
      <alignment horizontal="left" vertical="top" wrapText="1" indent="3"/>
    </xf>
    <xf numFmtId="0" fontId="28" fillId="2" borderId="3" xfId="1" applyFont="1" applyFill="1" applyBorder="1" applyAlignment="1">
      <alignment horizontal="left" vertical="top" wrapText="1" indent="1"/>
    </xf>
    <xf numFmtId="0" fontId="26" fillId="2" borderId="0" xfId="0" applyFont="1" applyFill="1" applyBorder="1" applyAlignment="1">
      <alignment horizontal="left" vertical="top" indent="1"/>
    </xf>
    <xf numFmtId="0" fontId="26" fillId="2" borderId="0" xfId="0" applyFont="1" applyFill="1" applyAlignment="1">
      <alignment horizontal="left" indent="1"/>
    </xf>
    <xf numFmtId="0" fontId="26" fillId="2" borderId="0" xfId="0" applyFont="1" applyFill="1"/>
    <xf numFmtId="0" fontId="25" fillId="2" borderId="0" xfId="0" applyFont="1" applyFill="1" applyAlignment="1">
      <alignment horizontal="left" indent="1"/>
    </xf>
    <xf numFmtId="0" fontId="33" fillId="0" borderId="0" xfId="0" applyFont="1" applyFill="1" applyBorder="1" applyAlignment="1" applyProtection="1">
      <alignment horizontal="left" vertical="center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vertical="center" wrapText="1"/>
    </xf>
    <xf numFmtId="181" fontId="26" fillId="0" borderId="0" xfId="2" applyNumberFormat="1" applyFont="1" applyFill="1" applyAlignment="1">
      <alignment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164" fontId="25" fillId="0" borderId="0" xfId="2" applyFont="1" applyFill="1" applyAlignment="1">
      <alignment horizontal="right" vertical="center" indent="4"/>
    </xf>
    <xf numFmtId="0" fontId="25" fillId="2" borderId="2" xfId="0" applyFont="1" applyFill="1" applyBorder="1" applyAlignment="1">
      <alignment horizontal="left" vertical="center" wrapText="1" indent="1"/>
    </xf>
    <xf numFmtId="0" fontId="26" fillId="2" borderId="0" xfId="0" applyFont="1" applyFill="1" applyAlignment="1">
      <alignment horizontal="left" vertical="center" wrapText="1" indent="1"/>
    </xf>
    <xf numFmtId="0" fontId="26" fillId="2" borderId="6" xfId="0" applyFont="1" applyFill="1" applyBorder="1" applyAlignment="1">
      <alignment horizontal="left" vertical="center" wrapText="1" indent="1"/>
    </xf>
    <xf numFmtId="0" fontId="26" fillId="2" borderId="6" xfId="0" applyFont="1" applyFill="1" applyBorder="1" applyAlignment="1">
      <alignment horizontal="left" vertical="top" wrapText="1" indent="1"/>
    </xf>
    <xf numFmtId="0" fontId="7" fillId="2" borderId="6" xfId="3" applyFont="1" applyFill="1" applyBorder="1" applyAlignment="1">
      <alignment horizontal="left" vertical="top" wrapText="1" indent="1"/>
    </xf>
    <xf numFmtId="0" fontId="7" fillId="2" borderId="6" xfId="3" applyFont="1" applyFill="1" applyBorder="1" applyAlignment="1">
      <alignment horizontal="left" vertical="center" wrapText="1" indent="1"/>
    </xf>
    <xf numFmtId="0" fontId="7" fillId="2" borderId="15" xfId="0" applyFont="1" applyFill="1" applyBorder="1" applyAlignment="1">
      <alignment horizontal="left" vertical="center" wrapText="1" indent="1"/>
    </xf>
    <xf numFmtId="0" fontId="7" fillId="0" borderId="16" xfId="0" applyFont="1" applyFill="1" applyBorder="1" applyAlignment="1">
      <alignment horizontal="left" vertical="top" wrapText="1" indent="1"/>
    </xf>
    <xf numFmtId="0" fontId="7" fillId="2" borderId="14" xfId="0" applyFont="1" applyFill="1" applyBorder="1" applyAlignment="1">
      <alignment horizontal="left" vertical="top" wrapText="1" indent="2"/>
    </xf>
    <xf numFmtId="0" fontId="26" fillId="2" borderId="14" xfId="0" applyFont="1" applyFill="1" applyBorder="1" applyAlignment="1">
      <alignment horizontal="left" vertical="center" wrapText="1" indent="1"/>
    </xf>
    <xf numFmtId="0" fontId="7" fillId="0" borderId="17" xfId="0" applyFont="1" applyBorder="1" applyAlignment="1">
      <alignment horizontal="left" vertical="top" wrapText="1" indent="1"/>
    </xf>
    <xf numFmtId="0" fontId="25" fillId="2" borderId="0" xfId="0" applyFont="1" applyFill="1" applyAlignment="1">
      <alignment horizontal="right" vertical="center" indent="1"/>
    </xf>
    <xf numFmtId="0" fontId="25" fillId="2" borderId="0" xfId="0" applyFont="1" applyFill="1" applyBorder="1" applyAlignment="1">
      <alignment horizontal="left" vertical="center" wrapText="1" indent="1"/>
    </xf>
    <xf numFmtId="0" fontId="26" fillId="2" borderId="0" xfId="0" applyFont="1" applyFill="1" applyBorder="1" applyAlignment="1">
      <alignment horizontal="left" vertical="center" wrapText="1" indent="1"/>
    </xf>
    <xf numFmtId="182" fontId="34" fillId="0" borderId="0" xfId="0" applyNumberFormat="1" applyFont="1" applyFill="1" applyBorder="1" applyAlignment="1" applyProtection="1">
      <alignment horizontal="center" vertical="center" wrapText="1"/>
    </xf>
    <xf numFmtId="0" fontId="26" fillId="2" borderId="18" xfId="0" applyFont="1" applyFill="1" applyBorder="1" applyAlignment="1">
      <alignment horizontal="left" vertical="center" wrapText="1" indent="1"/>
    </xf>
    <xf numFmtId="0" fontId="26" fillId="2" borderId="19" xfId="0" applyFont="1" applyFill="1" applyBorder="1" applyAlignment="1">
      <alignment horizontal="left" vertical="center" wrapText="1" indent="1"/>
    </xf>
    <xf numFmtId="49" fontId="25" fillId="0" borderId="20" xfId="0" applyNumberFormat="1" applyFont="1" applyFill="1" applyBorder="1" applyAlignment="1">
      <alignment horizontal="left" vertical="center" wrapText="1" indent="1"/>
    </xf>
    <xf numFmtId="0" fontId="26" fillId="2" borderId="21" xfId="0" applyFont="1" applyFill="1" applyBorder="1" applyAlignment="1">
      <alignment horizontal="left" vertical="center" wrapText="1" indent="1"/>
    </xf>
    <xf numFmtId="49" fontId="26" fillId="0" borderId="22" xfId="0" applyNumberFormat="1" applyFont="1" applyFill="1" applyBorder="1" applyAlignment="1">
      <alignment horizontal="left" vertical="center" wrapText="1" indent="1"/>
    </xf>
    <xf numFmtId="166" fontId="26" fillId="0" borderId="22" xfId="0" applyNumberFormat="1" applyFont="1" applyFill="1" applyBorder="1" applyAlignment="1">
      <alignment horizontal="left" vertical="center" wrapText="1" indent="1"/>
    </xf>
    <xf numFmtId="49" fontId="26" fillId="0" borderId="22" xfId="1" applyNumberFormat="1" applyFont="1" applyFill="1" applyBorder="1" applyAlignment="1">
      <alignment horizontal="left" vertical="center" wrapText="1" indent="1"/>
    </xf>
    <xf numFmtId="167" fontId="26" fillId="0" borderId="22" xfId="2" applyNumberFormat="1" applyFont="1" applyFill="1" applyBorder="1" applyAlignment="1">
      <alignment horizontal="left" vertical="center" wrapText="1" indent="1"/>
    </xf>
    <xf numFmtId="49" fontId="26" fillId="0" borderId="22" xfId="2" applyNumberFormat="1" applyFont="1" applyFill="1" applyBorder="1" applyAlignment="1">
      <alignment horizontal="left" vertical="center" wrapText="1" indent="2"/>
    </xf>
    <xf numFmtId="0" fontId="26" fillId="2" borderId="21" xfId="0" applyFont="1" applyFill="1" applyBorder="1" applyAlignment="1">
      <alignment horizontal="left" vertical="top" wrapText="1" indent="1"/>
    </xf>
    <xf numFmtId="167" fontId="26" fillId="0" borderId="22" xfId="2" applyNumberFormat="1" applyFont="1" applyFill="1" applyBorder="1" applyAlignment="1">
      <alignment horizontal="left" vertical="top" wrapText="1" indent="1"/>
    </xf>
    <xf numFmtId="0" fontId="7" fillId="2" borderId="21" xfId="3" applyFont="1" applyFill="1" applyBorder="1" applyAlignment="1">
      <alignment horizontal="left" vertical="top" wrapText="1" indent="1"/>
    </xf>
    <xf numFmtId="49" fontId="26" fillId="0" borderId="22" xfId="0" applyNumberFormat="1" applyFont="1" applyFill="1" applyBorder="1" applyAlignment="1">
      <alignment horizontal="left" vertical="top" wrapText="1" indent="1"/>
    </xf>
    <xf numFmtId="0" fontId="7" fillId="2" borderId="21" xfId="3" applyFont="1" applyFill="1" applyBorder="1" applyAlignment="1">
      <alignment horizontal="left" vertical="center" wrapText="1" indent="1"/>
    </xf>
    <xf numFmtId="0" fontId="25" fillId="2" borderId="23" xfId="0" applyFont="1" applyFill="1" applyBorder="1" applyAlignment="1">
      <alignment horizontal="left" vertical="center" wrapText="1" indent="1"/>
    </xf>
    <xf numFmtId="0" fontId="25" fillId="0" borderId="22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left" vertical="center" indent="1"/>
    </xf>
    <xf numFmtId="180" fontId="26" fillId="2" borderId="25" xfId="2" applyNumberFormat="1" applyFont="1" applyFill="1" applyBorder="1" applyAlignment="1">
      <alignment horizontal="left" vertical="center" indent="1"/>
    </xf>
    <xf numFmtId="164" fontId="7" fillId="0" borderId="26" xfId="2" applyFont="1" applyFill="1" applyBorder="1" applyAlignment="1" applyProtection="1">
      <alignment horizontal="right" vertical="center" wrapText="1" indent="2"/>
      <protection locked="0"/>
    </xf>
  </cellXfs>
  <cellStyles count="156">
    <cellStyle name="2.Жирный" xfId="9" xr:uid="{00000000-0005-0000-0000-000000000000}"/>
    <cellStyle name="Calculation Cell" xfId="10" xr:uid="{00000000-0005-0000-0000-000001000000}"/>
    <cellStyle name="Calculation Cell 2" xfId="11" xr:uid="{00000000-0005-0000-0000-000002000000}"/>
    <cellStyle name="Calculation Cell 2 2" xfId="12" xr:uid="{00000000-0005-0000-0000-000003000000}"/>
    <cellStyle name="Comma [0]_Budget_адреска на Левобережке_12.08.05" xfId="13" xr:uid="{00000000-0005-0000-0000-000004000000}"/>
    <cellStyle name="Comma_Budget_адреска на Левобережке_12.08.05" xfId="14" xr:uid="{00000000-0005-0000-0000-000005000000}"/>
    <cellStyle name="Currency [0]_Budget_адреска на Левобережке_12.08.05" xfId="15" xr:uid="{00000000-0005-0000-0000-000006000000}"/>
    <cellStyle name="Currency_Budget_адреска на Левобережке_12.08.05" xfId="16" xr:uid="{00000000-0005-0000-0000-000007000000}"/>
    <cellStyle name="Double-Click cell" xfId="17" xr:uid="{00000000-0005-0000-0000-000008000000}"/>
    <cellStyle name="Double-Click cell 2" xfId="18" xr:uid="{00000000-0005-0000-0000-000009000000}"/>
    <cellStyle name="Entry cell" xfId="19" xr:uid="{00000000-0005-0000-0000-00000A000000}"/>
    <cellStyle name="Entry cell 2" xfId="20" xr:uid="{00000000-0005-0000-0000-00000B000000}"/>
    <cellStyle name="Excel Built-in Normal" xfId="21" xr:uid="{00000000-0005-0000-0000-00000C000000}"/>
    <cellStyle name="Excel Built-in Normal 1" xfId="22" xr:uid="{00000000-0005-0000-0000-00000D000000}"/>
    <cellStyle name="Excel Built-in Normal 1 2" xfId="23" xr:uid="{00000000-0005-0000-0000-00000E000000}"/>
    <cellStyle name="Excel Built-in Normal 1 2 2" xfId="24" xr:uid="{00000000-0005-0000-0000-00000F000000}"/>
    <cellStyle name="Excel Built-in Normal 1 3" xfId="25" xr:uid="{00000000-0005-0000-0000-000010000000}"/>
    <cellStyle name="Excel Built-in Normal 2" xfId="26" xr:uid="{00000000-0005-0000-0000-000011000000}"/>
    <cellStyle name="Excel Built-in Normal 2 2" xfId="27" xr:uid="{00000000-0005-0000-0000-000012000000}"/>
    <cellStyle name="Excel Built-in Normal 3" xfId="28" xr:uid="{00000000-0005-0000-0000-000013000000}"/>
    <cellStyle name="Followed Hyperlink_Copy of Levoberegka_PR_05.09.05" xfId="29" xr:uid="{00000000-0005-0000-0000-000014000000}"/>
    <cellStyle name="Front Sheet" xfId="30" xr:uid="{00000000-0005-0000-0000-000015000000}"/>
    <cellStyle name="Front Sheet 2" xfId="31" xr:uid="{00000000-0005-0000-0000-000016000000}"/>
    <cellStyle name="Heads" xfId="32" xr:uid="{00000000-0005-0000-0000-000017000000}"/>
    <cellStyle name="Heads 2" xfId="33" xr:uid="{00000000-0005-0000-0000-000018000000}"/>
    <cellStyle name="Hyperlink_! FINAL Total budget_BOARDS 3x6_FoxMart" xfId="34" xr:uid="{00000000-0005-0000-0000-000019000000}"/>
    <cellStyle name="Iau?iue_CHARPRIC" xfId="35" xr:uid="{00000000-0005-0000-0000-00001A000000}"/>
    <cellStyle name="Mark-up/W Days" xfId="36" xr:uid="{00000000-0005-0000-0000-00001B000000}"/>
    <cellStyle name="Mark-up/W Days 2" xfId="37" xr:uid="{00000000-0005-0000-0000-00001C000000}"/>
    <cellStyle name="Mark-up/W Days 2 2" xfId="38" xr:uid="{00000000-0005-0000-0000-00001D000000}"/>
    <cellStyle name="NIC % cell" xfId="39" xr:uid="{00000000-0005-0000-0000-00001E000000}"/>
    <cellStyle name="NIC % cell 2" xfId="40" xr:uid="{00000000-0005-0000-0000-00001F000000}"/>
    <cellStyle name="NIC Calculation Cell" xfId="41" xr:uid="{00000000-0005-0000-0000-000020000000}"/>
    <cellStyle name="NIC Calculation Cell 2" xfId="42" xr:uid="{00000000-0005-0000-0000-000021000000}"/>
    <cellStyle name="NIC Calculation Cell 2 2" xfId="43" xr:uid="{00000000-0005-0000-0000-000022000000}"/>
    <cellStyle name="Non-entry Cell" xfId="44" xr:uid="{00000000-0005-0000-0000-000023000000}"/>
    <cellStyle name="Non-entry Cell 2" xfId="45" xr:uid="{00000000-0005-0000-0000-000024000000}"/>
    <cellStyle name="Non-entry Cell 2 2" xfId="46" xr:uid="{00000000-0005-0000-0000-000025000000}"/>
    <cellStyle name="Normal_! FINAL Total budget_BOARDS 3x6_FoxMart" xfId="47" xr:uid="{00000000-0005-0000-0000-000026000000}"/>
    <cellStyle name="Optional cell" xfId="48" xr:uid="{00000000-0005-0000-0000-000027000000}"/>
    <cellStyle name="Optional cell 2" xfId="49" xr:uid="{00000000-0005-0000-0000-000028000000}"/>
    <cellStyle name="Optional cell 2 2" xfId="50" xr:uid="{00000000-0005-0000-0000-000029000000}"/>
    <cellStyle name="Orig Calc Cell" xfId="51" xr:uid="{00000000-0005-0000-0000-00002A000000}"/>
    <cellStyle name="Orig Calc Cell 2" xfId="52" xr:uid="{00000000-0005-0000-0000-00002B000000}"/>
    <cellStyle name="Orig Entry cell" xfId="53" xr:uid="{00000000-0005-0000-0000-00002C000000}"/>
    <cellStyle name="Orig Entry cell 2" xfId="54" xr:uid="{00000000-0005-0000-0000-00002D000000}"/>
    <cellStyle name="Ouny?e [0]_CHARPRIC" xfId="55" xr:uid="{00000000-0005-0000-0000-00002E000000}"/>
    <cellStyle name="Ouny?e_CHARPRIC" xfId="56" xr:uid="{00000000-0005-0000-0000-00002F000000}"/>
    <cellStyle name="Standard_Pst_98 Arbeitsmappe" xfId="57" xr:uid="{00000000-0005-0000-0000-000030000000}"/>
    <cellStyle name="Stock entry cell" xfId="58" xr:uid="{00000000-0005-0000-0000-000031000000}"/>
    <cellStyle name="Stock entry cell 2" xfId="59" xr:uid="{00000000-0005-0000-0000-000032000000}"/>
    <cellStyle name="Stock entry cell 2 2" xfId="60" xr:uid="{00000000-0005-0000-0000-000033000000}"/>
    <cellStyle name="Stock feet/metres" xfId="61" xr:uid="{00000000-0005-0000-0000-000034000000}"/>
    <cellStyle name="Stock feet/metres 2" xfId="62" xr:uid="{00000000-0005-0000-0000-000035000000}"/>
    <cellStyle name="Stock feet/metres 2 2" xfId="63" xr:uid="{00000000-0005-0000-0000-000036000000}"/>
    <cellStyle name="Stock rate entry cell" xfId="64" xr:uid="{00000000-0005-0000-0000-000037000000}"/>
    <cellStyle name="Stock rate entry cell 2" xfId="65" xr:uid="{00000000-0005-0000-0000-000038000000}"/>
    <cellStyle name="Text Calculation Cell" xfId="66" xr:uid="{00000000-0005-0000-0000-000039000000}"/>
    <cellStyle name="Text Calculation Cell 2" xfId="67" xr:uid="{00000000-0005-0000-0000-00003A000000}"/>
    <cellStyle name="Text Calculation Cell 2 2" xfId="68" xr:uid="{00000000-0005-0000-0000-00003B000000}"/>
    <cellStyle name="Text entry cell" xfId="69" xr:uid="{00000000-0005-0000-0000-00003C000000}"/>
    <cellStyle name="Text entry cell 2" xfId="70" xr:uid="{00000000-0005-0000-0000-00003D000000}"/>
    <cellStyle name="Text entry cell 2 2" xfId="71" xr:uid="{00000000-0005-0000-0000-00003E000000}"/>
    <cellStyle name="Text Unit Cell" xfId="72" xr:uid="{00000000-0005-0000-0000-00003F000000}"/>
    <cellStyle name="Text Unit Cell 2" xfId="73" xr:uid="{00000000-0005-0000-0000-000040000000}"/>
    <cellStyle name="Text Unit Cell 2 2" xfId="74" xr:uid="{00000000-0005-0000-0000-000041000000}"/>
    <cellStyle name="Total" xfId="75" xr:uid="{00000000-0005-0000-0000-000042000000}"/>
    <cellStyle name="Total 2" xfId="76" xr:uid="{00000000-0005-0000-0000-000043000000}"/>
    <cellStyle name="Total 2 2" xfId="77" xr:uid="{00000000-0005-0000-0000-000044000000}"/>
    <cellStyle name="Гіперпосилання" xfId="1" builtinId="8"/>
    <cellStyle name="Денежный 2" xfId="78" xr:uid="{00000000-0005-0000-0000-000046000000}"/>
    <cellStyle name="Денежный 3" xfId="79" xr:uid="{00000000-0005-0000-0000-000047000000}"/>
    <cellStyle name="Денежный 4" xfId="80" xr:uid="{00000000-0005-0000-0000-000048000000}"/>
    <cellStyle name="Денежный 5" xfId="81" xr:uid="{00000000-0005-0000-0000-000049000000}"/>
    <cellStyle name="Заголовок" xfId="82" xr:uid="{00000000-0005-0000-0000-00004A000000}"/>
    <cellStyle name="Заголовок 1 2" xfId="83" xr:uid="{00000000-0005-0000-0000-00004B000000}"/>
    <cellStyle name="Звичайний" xfId="0" builtinId="0"/>
    <cellStyle name="Личный" xfId="84" xr:uid="{00000000-0005-0000-0000-00004C000000}"/>
    <cellStyle name="Обычный 10" xfId="85" xr:uid="{00000000-0005-0000-0000-00004E000000}"/>
    <cellStyle name="Обычный 10 2" xfId="86" xr:uid="{00000000-0005-0000-0000-00004F000000}"/>
    <cellStyle name="Обычный 11" xfId="87" xr:uid="{00000000-0005-0000-0000-000050000000}"/>
    <cellStyle name="Обычный 12" xfId="88" xr:uid="{00000000-0005-0000-0000-000051000000}"/>
    <cellStyle name="Обычный 13" xfId="89" xr:uid="{00000000-0005-0000-0000-000052000000}"/>
    <cellStyle name="Обычный 14" xfId="90" xr:uid="{00000000-0005-0000-0000-000053000000}"/>
    <cellStyle name="Обычный 15" xfId="91" xr:uid="{00000000-0005-0000-0000-000054000000}"/>
    <cellStyle name="Обычный 15 2" xfId="92" xr:uid="{00000000-0005-0000-0000-000055000000}"/>
    <cellStyle name="Обычный 16" xfId="93" xr:uid="{00000000-0005-0000-0000-000056000000}"/>
    <cellStyle name="Обычный 17" xfId="94" xr:uid="{00000000-0005-0000-0000-000057000000}"/>
    <cellStyle name="Обычный 18" xfId="95" xr:uid="{00000000-0005-0000-0000-000058000000}"/>
    <cellStyle name="Обычный 19" xfId="96" xr:uid="{00000000-0005-0000-0000-000059000000}"/>
    <cellStyle name="Обычный 2" xfId="4" xr:uid="{00000000-0005-0000-0000-00005A000000}"/>
    <cellStyle name="Обычный 2 10" xfId="97" xr:uid="{00000000-0005-0000-0000-00005B000000}"/>
    <cellStyle name="Обычный 2 2" xfId="98" xr:uid="{00000000-0005-0000-0000-00005C000000}"/>
    <cellStyle name="Обычный 2 2 2" xfId="99" xr:uid="{00000000-0005-0000-0000-00005D000000}"/>
    <cellStyle name="Обычный 2 2 2 10" xfId="100" xr:uid="{00000000-0005-0000-0000-00005E000000}"/>
    <cellStyle name="Обычный 2 2 2 2" xfId="101" xr:uid="{00000000-0005-0000-0000-00005F000000}"/>
    <cellStyle name="Обычный 2 2 2 2 2" xfId="102" xr:uid="{00000000-0005-0000-0000-000060000000}"/>
    <cellStyle name="Обычный 2 2 2 2 2 2" xfId="103" xr:uid="{00000000-0005-0000-0000-000061000000}"/>
    <cellStyle name="Обычный 2 2 2 2 3" xfId="104" xr:uid="{00000000-0005-0000-0000-000062000000}"/>
    <cellStyle name="Обычный 2 2 2 2 4" xfId="105" xr:uid="{00000000-0005-0000-0000-000063000000}"/>
    <cellStyle name="Обычный 2 2 2 2 5" xfId="106" xr:uid="{00000000-0005-0000-0000-000064000000}"/>
    <cellStyle name="Обычный 2 2 2 2 6" xfId="107" xr:uid="{00000000-0005-0000-0000-000065000000}"/>
    <cellStyle name="Обычный 2 2 2 2 7" xfId="108" xr:uid="{00000000-0005-0000-0000-000066000000}"/>
    <cellStyle name="Обычный 2 2 2 3" xfId="109" xr:uid="{00000000-0005-0000-0000-000067000000}"/>
    <cellStyle name="Обычный 2 2 2 4" xfId="110" xr:uid="{00000000-0005-0000-0000-000068000000}"/>
    <cellStyle name="Обычный 2 2 2 5" xfId="111" xr:uid="{00000000-0005-0000-0000-000069000000}"/>
    <cellStyle name="Обычный 2 2 2 6" xfId="112" xr:uid="{00000000-0005-0000-0000-00006A000000}"/>
    <cellStyle name="Обычный 2 2 2 7" xfId="113" xr:uid="{00000000-0005-0000-0000-00006B000000}"/>
    <cellStyle name="Обычный 2 2 2 8" xfId="114" xr:uid="{00000000-0005-0000-0000-00006C000000}"/>
    <cellStyle name="Обычный 2 2 2 9" xfId="115" xr:uid="{00000000-0005-0000-0000-00006D000000}"/>
    <cellStyle name="Обычный 2 2 3" xfId="116" xr:uid="{00000000-0005-0000-0000-00006E000000}"/>
    <cellStyle name="Обычный 2 2 4" xfId="117" xr:uid="{00000000-0005-0000-0000-00006F000000}"/>
    <cellStyle name="Обычный 2 2 5" xfId="118" xr:uid="{00000000-0005-0000-0000-000070000000}"/>
    <cellStyle name="Обычный 2 2 6" xfId="119" xr:uid="{00000000-0005-0000-0000-000071000000}"/>
    <cellStyle name="Обычный 2 2 7" xfId="120" xr:uid="{00000000-0005-0000-0000-000072000000}"/>
    <cellStyle name="Обычный 2 3" xfId="121" xr:uid="{00000000-0005-0000-0000-000073000000}"/>
    <cellStyle name="Обычный 2 4" xfId="122" xr:uid="{00000000-0005-0000-0000-000074000000}"/>
    <cellStyle name="Обычный 2 5" xfId="123" xr:uid="{00000000-0005-0000-0000-000075000000}"/>
    <cellStyle name="Обычный 2 6" xfId="124" xr:uid="{00000000-0005-0000-0000-000076000000}"/>
    <cellStyle name="Обычный 2 7" xfId="125" xr:uid="{00000000-0005-0000-0000-000077000000}"/>
    <cellStyle name="Обычный 2 8" xfId="126" xr:uid="{00000000-0005-0000-0000-000078000000}"/>
    <cellStyle name="Обычный 2 9" xfId="127" xr:uid="{00000000-0005-0000-0000-000079000000}"/>
    <cellStyle name="Обычный 20" xfId="128" xr:uid="{00000000-0005-0000-0000-00007A000000}"/>
    <cellStyle name="Обычный 24" xfId="129" xr:uid="{00000000-0005-0000-0000-00007B000000}"/>
    <cellStyle name="Обычный 24 2" xfId="130" xr:uid="{00000000-0005-0000-0000-00007C000000}"/>
    <cellStyle name="Обычный 3" xfId="6" xr:uid="{00000000-0005-0000-0000-00007D000000}"/>
    <cellStyle name="Обычный 3 2" xfId="7" xr:uid="{00000000-0005-0000-0000-00007E000000}"/>
    <cellStyle name="Обычный 3 3" xfId="131" xr:uid="{00000000-0005-0000-0000-00007F000000}"/>
    <cellStyle name="Обычный 4" xfId="132" xr:uid="{00000000-0005-0000-0000-000080000000}"/>
    <cellStyle name="Обычный 4 2" xfId="133" xr:uid="{00000000-0005-0000-0000-000081000000}"/>
    <cellStyle name="Обычный 5" xfId="134" xr:uid="{00000000-0005-0000-0000-000082000000}"/>
    <cellStyle name="Обычный 5 2" xfId="135" xr:uid="{00000000-0005-0000-0000-000083000000}"/>
    <cellStyle name="Обычный 5 3" xfId="136" xr:uid="{00000000-0005-0000-0000-000084000000}"/>
    <cellStyle name="Обычный 5 4" xfId="137" xr:uid="{00000000-0005-0000-0000-000085000000}"/>
    <cellStyle name="Обычный 6" xfId="138" xr:uid="{00000000-0005-0000-0000-000086000000}"/>
    <cellStyle name="Обычный 6 13" xfId="139" xr:uid="{00000000-0005-0000-0000-000087000000}"/>
    <cellStyle name="Обычный 6 2" xfId="140" xr:uid="{00000000-0005-0000-0000-000088000000}"/>
    <cellStyle name="Обычный 6 2 2" xfId="141" xr:uid="{00000000-0005-0000-0000-000089000000}"/>
    <cellStyle name="Обычный 7" xfId="142" xr:uid="{00000000-0005-0000-0000-00008A000000}"/>
    <cellStyle name="Обычный 7 2" xfId="143" xr:uid="{00000000-0005-0000-0000-00008B000000}"/>
    <cellStyle name="Обычный 8" xfId="144" xr:uid="{00000000-0005-0000-0000-00008C000000}"/>
    <cellStyle name="Обычный 8 2" xfId="145" xr:uid="{00000000-0005-0000-0000-00008D000000}"/>
    <cellStyle name="Обычный 9" xfId="146" xr:uid="{00000000-0005-0000-0000-00008E000000}"/>
    <cellStyle name="Обычный 9 2" xfId="147" xr:uid="{00000000-0005-0000-0000-00008F000000}"/>
    <cellStyle name="Обычный_1.3. Шаблон спецификации" xfId="3" xr:uid="{00000000-0005-0000-0000-000090000000}"/>
    <cellStyle name="Стиль 1" xfId="5" xr:uid="{00000000-0005-0000-0000-000091000000}"/>
    <cellStyle name="Стиль 1 2" xfId="148" xr:uid="{00000000-0005-0000-0000-000092000000}"/>
    <cellStyle name="Тысячи [0]_CHARPRIC" xfId="149" xr:uid="{00000000-0005-0000-0000-000093000000}"/>
    <cellStyle name="Тысячи(0)" xfId="150" xr:uid="{00000000-0005-0000-0000-000094000000}"/>
    <cellStyle name="Тысячи(0) 2" xfId="151" xr:uid="{00000000-0005-0000-0000-000095000000}"/>
    <cellStyle name="Тысячи_CHARPRIC" xfId="152" xr:uid="{00000000-0005-0000-0000-000096000000}"/>
    <cellStyle name="Упаковка" xfId="153" xr:uid="{00000000-0005-0000-0000-000097000000}"/>
    <cellStyle name="Упаковка 2" xfId="154" xr:uid="{00000000-0005-0000-0000-000098000000}"/>
    <cellStyle name="Финансовый 2" xfId="8" xr:uid="{00000000-0005-0000-0000-00009A000000}"/>
    <cellStyle name="Финансовый 2 4" xfId="155" xr:uid="{270CBF7C-F265-40AB-8E6D-77C68E991E70}"/>
    <cellStyle name="Фінансовий" xfId="2" builtinId="3"/>
  </cellStyles>
  <dxfs count="11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FFFFCC"/>
      <color rgb="FF2316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61291</xdr:colOff>
      <xdr:row>8</xdr:row>
      <xdr:rowOff>76200</xdr:rowOff>
    </xdr:from>
    <xdr:to>
      <xdr:col>17</xdr:col>
      <xdr:colOff>509525</xdr:colOff>
      <xdr:row>54</xdr:row>
      <xdr:rowOff>106625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047F89B-BAE2-4F58-B489-24E45DB77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/>
        <a:stretch/>
      </xdr:blipFill>
      <xdr:spPr>
        <a:xfrm>
          <a:off x="61291" y="1209675"/>
          <a:ext cx="10811434" cy="7478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66675</xdr:rowOff>
    </xdr:from>
    <xdr:to>
      <xdr:col>11</xdr:col>
      <xdr:colOff>542469</xdr:colOff>
      <xdr:row>29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8600"/>
          <a:ext cx="7190919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GKF@foxtrot.kiev.ua" TargetMode="External"/><Relationship Id="rId2" Type="http://schemas.openxmlformats.org/officeDocument/2006/relationships/hyperlink" Target="mailto:tender-1153@foxtrot.ua" TargetMode="External"/><Relationship Id="rId1" Type="http://schemas.openxmlformats.org/officeDocument/2006/relationships/hyperlink" Target="http://www.foxtrotgroup.com.ua/uk/tender.html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5"/>
  <sheetViews>
    <sheetView showGridLines="0" showZeros="0" tabSelected="1" defaultGridColor="0" colorId="22" zoomScaleNormal="100" workbookViewId="0">
      <selection activeCell="B2" sqref="B2"/>
    </sheetView>
  </sheetViews>
  <sheetFormatPr defaultColWidth="0" defaultRowHeight="12.75"/>
  <cols>
    <col min="1" max="1" width="29.7109375" style="26" customWidth="1"/>
    <col min="2" max="2" width="69.42578125" style="26" customWidth="1"/>
    <col min="3" max="3" width="0" style="3" hidden="1" customWidth="1"/>
    <col min="4" max="4" width="0" style="3" hidden="1"/>
    <col min="5" max="16384" width="9.140625" style="3" hidden="1"/>
  </cols>
  <sheetData>
    <row r="1" spans="1:3">
      <c r="A1" s="1" t="s">
        <v>2</v>
      </c>
      <c r="B1" s="1"/>
      <c r="C1" s="2"/>
    </row>
    <row r="2" spans="1:3">
      <c r="A2" s="4" t="s">
        <v>22</v>
      </c>
      <c r="B2" s="5" t="s">
        <v>57</v>
      </c>
    </row>
    <row r="3" spans="1:3" ht="38.25">
      <c r="A3" s="6"/>
      <c r="B3" s="7" t="s">
        <v>56</v>
      </c>
    </row>
    <row r="4" spans="1:3" ht="25.5">
      <c r="A4" s="6"/>
      <c r="B4" s="7" t="s">
        <v>70</v>
      </c>
    </row>
    <row r="5" spans="1:3">
      <c r="A5" s="6"/>
      <c r="B5" s="7" t="s">
        <v>71</v>
      </c>
    </row>
    <row r="6" spans="1:3">
      <c r="A6" s="6"/>
      <c r="B6" s="7" t="s">
        <v>72</v>
      </c>
    </row>
    <row r="7" spans="1:3" ht="25.5">
      <c r="A7" s="6"/>
      <c r="B7" s="7" t="s">
        <v>55</v>
      </c>
    </row>
    <row r="8" spans="1:3" ht="63.75">
      <c r="A8" s="8"/>
      <c r="B8" s="45" t="s">
        <v>82</v>
      </c>
    </row>
    <row r="9" spans="1:3">
      <c r="A9" s="4" t="s">
        <v>23</v>
      </c>
      <c r="B9" s="9" t="s">
        <v>21</v>
      </c>
    </row>
    <row r="10" spans="1:3" ht="25.5">
      <c r="A10" s="6"/>
      <c r="B10" s="10" t="s">
        <v>54</v>
      </c>
    </row>
    <row r="11" spans="1:3">
      <c r="A11" s="8"/>
      <c r="B11" s="11" t="s">
        <v>1</v>
      </c>
    </row>
    <row r="12" spans="1:3">
      <c r="A12" s="4" t="s">
        <v>47</v>
      </c>
      <c r="B12" s="12" t="s">
        <v>51</v>
      </c>
    </row>
    <row r="13" spans="1:3">
      <c r="A13" s="6"/>
      <c r="B13" s="11" t="s">
        <v>62</v>
      </c>
    </row>
    <row r="14" spans="1:3">
      <c r="A14" s="6"/>
      <c r="B14" s="10" t="s">
        <v>48</v>
      </c>
    </row>
    <row r="15" spans="1:3">
      <c r="A15" s="6"/>
      <c r="B15" s="10" t="s">
        <v>73</v>
      </c>
    </row>
    <row r="16" spans="1:3" ht="25.5">
      <c r="A16" s="6"/>
      <c r="B16" s="10" t="s">
        <v>50</v>
      </c>
    </row>
    <row r="17" spans="1:2" ht="25.5">
      <c r="A17" s="6"/>
      <c r="B17" s="46" t="s">
        <v>83</v>
      </c>
    </row>
    <row r="18" spans="1:2" ht="25.5">
      <c r="A18" s="6"/>
      <c r="B18" s="46" t="s">
        <v>84</v>
      </c>
    </row>
    <row r="19" spans="1:2" ht="25.5">
      <c r="A19" s="6"/>
      <c r="B19" s="46" t="s">
        <v>85</v>
      </c>
    </row>
    <row r="20" spans="1:2" ht="25.5">
      <c r="A20" s="6"/>
      <c r="B20" s="47" t="s">
        <v>86</v>
      </c>
    </row>
    <row r="21" spans="1:2">
      <c r="A21" s="6"/>
      <c r="B21" s="13" t="s">
        <v>24</v>
      </c>
    </row>
    <row r="22" spans="1:2">
      <c r="A22" s="14">
        <v>7</v>
      </c>
      <c r="B22" s="13" t="s">
        <v>25</v>
      </c>
    </row>
    <row r="23" spans="1:2">
      <c r="A23" s="4" t="s">
        <v>37</v>
      </c>
      <c r="B23" s="15">
        <v>45672</v>
      </c>
    </row>
    <row r="24" spans="1:2">
      <c r="A24" s="6"/>
      <c r="B24" s="10" t="s">
        <v>20</v>
      </c>
    </row>
    <row r="25" spans="1:2" ht="38.25">
      <c r="A25" s="8"/>
      <c r="B25" s="16" t="s">
        <v>14</v>
      </c>
    </row>
    <row r="26" spans="1:2" ht="25.5">
      <c r="A26" s="9" t="s">
        <v>36</v>
      </c>
      <c r="B26" s="12" t="s">
        <v>0</v>
      </c>
    </row>
    <row r="27" spans="1:2" ht="38.25">
      <c r="A27" s="17"/>
      <c r="B27" s="10" t="s">
        <v>66</v>
      </c>
    </row>
    <row r="28" spans="1:2" ht="25.5">
      <c r="A28" s="18"/>
      <c r="B28" s="10" t="s">
        <v>16</v>
      </c>
    </row>
    <row r="29" spans="1:2">
      <c r="A29" s="4" t="s">
        <v>38</v>
      </c>
      <c r="B29" s="19" t="s">
        <v>35</v>
      </c>
    </row>
    <row r="30" spans="1:2">
      <c r="A30" s="6"/>
      <c r="B30" s="20" t="s">
        <v>45</v>
      </c>
    </row>
    <row r="31" spans="1:2">
      <c r="A31" s="6"/>
      <c r="B31" s="20" t="s">
        <v>58</v>
      </c>
    </row>
    <row r="32" spans="1:2">
      <c r="A32" s="6"/>
      <c r="B32" s="20" t="s">
        <v>53</v>
      </c>
    </row>
    <row r="33" spans="1:2">
      <c r="A33" s="8"/>
      <c r="B33" s="20" t="s">
        <v>60</v>
      </c>
    </row>
    <row r="34" spans="1:2" ht="38.25">
      <c r="A34" s="21" t="s">
        <v>39</v>
      </c>
      <c r="B34" s="22" t="s">
        <v>29</v>
      </c>
    </row>
    <row r="35" spans="1:2">
      <c r="A35" s="4" t="s">
        <v>40</v>
      </c>
      <c r="B35" s="12" t="s">
        <v>31</v>
      </c>
    </row>
    <row r="36" spans="1:2">
      <c r="A36" s="6"/>
      <c r="B36" s="23" t="s">
        <v>30</v>
      </c>
    </row>
    <row r="37" spans="1:2">
      <c r="A37" s="8"/>
      <c r="B37" s="23" t="s">
        <v>26</v>
      </c>
    </row>
    <row r="38" spans="1:2">
      <c r="A38" s="4" t="s">
        <v>41</v>
      </c>
      <c r="B38" s="12" t="s">
        <v>34</v>
      </c>
    </row>
    <row r="39" spans="1:2">
      <c r="A39" s="6"/>
      <c r="B39" s="23" t="s">
        <v>32</v>
      </c>
    </row>
    <row r="40" spans="1:2">
      <c r="A40" s="6"/>
      <c r="B40" s="23" t="s">
        <v>33</v>
      </c>
    </row>
    <row r="41" spans="1:2">
      <c r="A41" s="8"/>
      <c r="B41" s="24" t="s">
        <v>27</v>
      </c>
    </row>
    <row r="42" spans="1:2" ht="25.5">
      <c r="A42" s="9" t="s">
        <v>42</v>
      </c>
      <c r="B42" s="22" t="s">
        <v>28</v>
      </c>
    </row>
    <row r="43" spans="1:2" ht="25.5">
      <c r="A43" s="4" t="s">
        <v>43</v>
      </c>
      <c r="B43" s="10" t="s">
        <v>46</v>
      </c>
    </row>
    <row r="44" spans="1:2">
      <c r="A44" s="8"/>
      <c r="B44" s="25" t="s">
        <v>13</v>
      </c>
    </row>
    <row r="45" spans="1:2" ht="51">
      <c r="A45" s="21" t="s">
        <v>44</v>
      </c>
      <c r="B45" s="48" t="s">
        <v>87</v>
      </c>
    </row>
    <row r="55" spans="2:2">
      <c r="B55" s="3"/>
    </row>
  </sheetData>
  <mergeCells count="9">
    <mergeCell ref="A1:B1"/>
    <mergeCell ref="A2:A8"/>
    <mergeCell ref="A38:A41"/>
    <mergeCell ref="A43:A44"/>
    <mergeCell ref="A35:A37"/>
    <mergeCell ref="A9:A11"/>
    <mergeCell ref="A29:A33"/>
    <mergeCell ref="A23:A25"/>
    <mergeCell ref="A12:A21"/>
  </mergeCells>
  <conditionalFormatting sqref="B23">
    <cfRule type="containsBlanks" dxfId="10" priority="1">
      <formula>LEN(TRIM(B23))=0</formula>
    </cfRule>
  </conditionalFormatting>
  <hyperlinks>
    <hyperlink ref="B44" r:id="rId1" xr:uid="{00000000-0004-0000-0000-000000000000}"/>
    <hyperlink ref="B13" r:id="rId2" xr:uid="{00000000-0004-0000-0000-000001000000}"/>
    <hyperlink ref="B11" r:id="rId3" xr:uid="{00000000-0004-0000-0000-000002000000}"/>
    <hyperlink ref="B15" location="'Додаток 1'!A1" display="•  Комерційна пропозиція у форматі Додатку 1 в Excel;" xr:uid="{00000000-0004-0000-0000-000003000000}"/>
    <hyperlink ref="B4" location="'Додаток 1'!A1" display="Запит комерційної пропозиції, детальна інформація та вимоги щодо предмету закупівлі надано в Додатку 1. " xr:uid="{00000000-0004-0000-0000-000004000000}"/>
    <hyperlink ref="B5" location="'Додаток 2'!A1" display="Креслення тримача під пилососи надано в Додатку 2." xr:uid="{00000000-0004-0000-0000-000005000000}"/>
    <hyperlink ref="B6" location="'Додаток 3'!A1" display="Фото тримача під пилососи надано в Додатку 3." xr:uid="{00000000-0004-0000-0000-000006000000}"/>
  </hyperlinks>
  <pageMargins left="0.27559055118110237" right="0.2" top="0.28000000000000003" bottom="0.42" header="0.19685039370078741" footer="0.19685039370078741"/>
  <pageSetup paperSize="9" fitToHeight="0" orientation="portrait" r:id="rId4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37"/>
  <sheetViews>
    <sheetView showGridLines="0" showZeros="0" defaultGridColor="0" colorId="22" zoomScaleNormal="100" workbookViewId="0">
      <selection activeCell="C3" sqref="C3"/>
    </sheetView>
  </sheetViews>
  <sheetFormatPr defaultRowHeight="12.75"/>
  <cols>
    <col min="1" max="1" width="55.5703125" style="39" bestFit="1" customWidth="1"/>
    <col min="2" max="2" width="15" style="39" bestFit="1" customWidth="1"/>
    <col min="3" max="3" width="45.5703125" style="34" customWidth="1"/>
    <col min="4" max="4" width="9.140625" style="31" customWidth="1"/>
    <col min="5" max="16384" width="9.140625" style="31"/>
  </cols>
  <sheetData>
    <row r="1" spans="1:4">
      <c r="A1" s="50" t="str">
        <f>IF($C$3=0,"Додаток 1. Запит комерційної пропозиції на закупівлю","Комерційна пропозиція на закупівлю")</f>
        <v>Додаток 1. Запит комерційної пропозиції на закупівлю</v>
      </c>
      <c r="B1" s="50"/>
      <c r="C1" s="36" t="str">
        <f>IFERROR(_xlfn.RANK.AVG(C2,$C$2:$P$2,1),"")</f>
        <v/>
      </c>
      <c r="D1" s="30" t="str">
        <f>IF($C$3=0,"Змінювати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</row>
    <row r="2" spans="1:4" s="32" customFormat="1">
      <c r="A2" s="51" t="str">
        <f>Документація!$B$2</f>
        <v>Тримач під пилососи</v>
      </c>
      <c r="B2" s="51"/>
      <c r="C2" s="52"/>
      <c r="D2" s="30" t="str">
        <f>IF($C$3=0,"Поля для заповнення промарковано кольором.","")</f>
        <v>Поля для заповнення промарковано кольором.</v>
      </c>
    </row>
    <row r="3" spans="1:4" s="32" customFormat="1">
      <c r="A3" s="53" t="s">
        <v>3</v>
      </c>
      <c r="B3" s="54"/>
      <c r="C3" s="55"/>
    </row>
    <row r="4" spans="1:4" s="32" customFormat="1" ht="12.75" customHeight="1">
      <c r="A4" s="56" t="s">
        <v>49</v>
      </c>
      <c r="B4" s="40"/>
      <c r="C4" s="57"/>
    </row>
    <row r="5" spans="1:4" s="32" customFormat="1" ht="12.75" customHeight="1">
      <c r="A5" s="56" t="s">
        <v>4</v>
      </c>
      <c r="B5" s="40"/>
      <c r="C5" s="57"/>
    </row>
    <row r="6" spans="1:4" s="32" customFormat="1" ht="12.75" customHeight="1">
      <c r="A6" s="56" t="s">
        <v>5</v>
      </c>
      <c r="B6" s="40"/>
      <c r="C6" s="58"/>
    </row>
    <row r="7" spans="1:4" s="32" customFormat="1" ht="12.75" customHeight="1">
      <c r="A7" s="56" t="s">
        <v>6</v>
      </c>
      <c r="B7" s="40"/>
      <c r="C7" s="57"/>
    </row>
    <row r="8" spans="1:4" s="32" customFormat="1" ht="12.75" customHeight="1">
      <c r="A8" s="56" t="s">
        <v>7</v>
      </c>
      <c r="B8" s="40"/>
      <c r="C8" s="57"/>
    </row>
    <row r="9" spans="1:4" s="32" customFormat="1" ht="12.75" customHeight="1">
      <c r="A9" s="56" t="s">
        <v>12</v>
      </c>
      <c r="B9" s="40"/>
      <c r="C9" s="58"/>
    </row>
    <row r="10" spans="1:4" s="32" customFormat="1" ht="12.75" customHeight="1">
      <c r="A10" s="56" t="s">
        <v>8</v>
      </c>
      <c r="B10" s="40"/>
      <c r="C10" s="57"/>
    </row>
    <row r="11" spans="1:4" s="32" customFormat="1" ht="12.75" customHeight="1">
      <c r="A11" s="56" t="s">
        <v>9</v>
      </c>
      <c r="B11" s="40"/>
      <c r="C11" s="58"/>
    </row>
    <row r="12" spans="1:4" s="32" customFormat="1" ht="12.75" customHeight="1">
      <c r="A12" s="56" t="s">
        <v>10</v>
      </c>
      <c r="B12" s="40"/>
      <c r="C12" s="59"/>
    </row>
    <row r="13" spans="1:4" s="32" customFormat="1" ht="12.75" customHeight="1">
      <c r="A13" s="56" t="s">
        <v>15</v>
      </c>
      <c r="B13" s="40"/>
      <c r="C13" s="60"/>
    </row>
    <row r="14" spans="1:4" s="32" customFormat="1" ht="12.75" customHeight="1">
      <c r="A14" s="56" t="s">
        <v>52</v>
      </c>
      <c r="B14" s="40"/>
      <c r="C14" s="60"/>
    </row>
    <row r="15" spans="1:4" s="32" customFormat="1" ht="12.75" customHeight="1">
      <c r="A15" s="56" t="s">
        <v>11</v>
      </c>
      <c r="B15" s="40"/>
      <c r="C15" s="61"/>
    </row>
    <row r="16" spans="1:4" s="32" customFormat="1" ht="24" customHeight="1">
      <c r="A16" s="62" t="s">
        <v>67</v>
      </c>
      <c r="B16" s="41"/>
      <c r="C16" s="63"/>
    </row>
    <row r="17" spans="1:6" s="32" customFormat="1" ht="24" customHeight="1">
      <c r="A17" s="62" t="s">
        <v>68</v>
      </c>
      <c r="B17" s="41"/>
      <c r="C17" s="63"/>
    </row>
    <row r="18" spans="1:6" s="32" customFormat="1">
      <c r="A18" s="62" t="s">
        <v>69</v>
      </c>
      <c r="B18" s="41"/>
      <c r="C18" s="63"/>
    </row>
    <row r="19" spans="1:6" s="32" customFormat="1" ht="60.75" customHeight="1">
      <c r="A19" s="44" t="s">
        <v>81</v>
      </c>
      <c r="B19" s="44"/>
      <c r="C19" s="63"/>
    </row>
    <row r="20" spans="1:6" s="32" customFormat="1" ht="24" customHeight="1">
      <c r="A20" s="62" t="s">
        <v>88</v>
      </c>
      <c r="B20" s="41"/>
      <c r="C20" s="63"/>
    </row>
    <row r="21" spans="1:6" ht="76.5" customHeight="1">
      <c r="A21" s="64" t="s">
        <v>77</v>
      </c>
      <c r="B21" s="42"/>
      <c r="C21" s="65"/>
      <c r="E21" s="32"/>
      <c r="F21" s="32"/>
    </row>
    <row r="22" spans="1:6" ht="78" customHeight="1">
      <c r="A22" s="66" t="s">
        <v>92</v>
      </c>
      <c r="B22" s="43"/>
      <c r="C22" s="65"/>
      <c r="E22" s="32"/>
      <c r="F22" s="32"/>
    </row>
    <row r="23" spans="1:6" s="32" customFormat="1" ht="24" customHeight="1">
      <c r="A23" s="62" t="s">
        <v>89</v>
      </c>
      <c r="B23" s="41"/>
      <c r="C23" s="63"/>
    </row>
    <row r="24" spans="1:6" s="32" customFormat="1" ht="24" customHeight="1">
      <c r="A24" s="62" t="s">
        <v>91</v>
      </c>
      <c r="B24" s="41"/>
      <c r="C24" s="63"/>
    </row>
    <row r="25" spans="1:6" ht="49.5" customHeight="1">
      <c r="A25" s="66" t="s">
        <v>78</v>
      </c>
      <c r="B25" s="43"/>
      <c r="C25" s="65"/>
    </row>
    <row r="26" spans="1:6" s="32" customFormat="1" ht="36.75" customHeight="1">
      <c r="A26" s="62" t="s">
        <v>79</v>
      </c>
      <c r="B26" s="41"/>
      <c r="C26" s="63"/>
    </row>
    <row r="27" spans="1:6" s="32" customFormat="1" ht="24" customHeight="1">
      <c r="A27" s="62" t="s">
        <v>80</v>
      </c>
      <c r="B27" s="41"/>
      <c r="C27" s="63"/>
    </row>
    <row r="28" spans="1:6" s="32" customFormat="1" ht="24" customHeight="1">
      <c r="A28" s="62" t="s">
        <v>90</v>
      </c>
      <c r="B28" s="41"/>
      <c r="C28" s="63"/>
    </row>
    <row r="29" spans="1:6" ht="25.5" customHeight="1">
      <c r="A29" s="67" t="s">
        <v>18</v>
      </c>
      <c r="B29" s="38" t="s">
        <v>59</v>
      </c>
      <c r="C29" s="68" t="s">
        <v>17</v>
      </c>
    </row>
    <row r="30" spans="1:6">
      <c r="A30" s="69" t="s">
        <v>57</v>
      </c>
      <c r="B30" s="70">
        <v>850</v>
      </c>
      <c r="C30" s="71"/>
    </row>
    <row r="31" spans="1:6" s="33" customFormat="1" ht="25.5" customHeight="1">
      <c r="B31" s="49" t="s">
        <v>19</v>
      </c>
      <c r="C31" s="37">
        <f>$B$30*C30</f>
        <v>0</v>
      </c>
    </row>
    <row r="32" spans="1:6" ht="12.75" customHeight="1"/>
    <row r="33" spans="3:3" ht="12.75" customHeight="1"/>
    <row r="34" spans="3:3" ht="12.75" customHeight="1"/>
    <row r="35" spans="3:3" ht="12.75" customHeight="1">
      <c r="C35" s="35"/>
    </row>
    <row r="36" spans="3:3" ht="12.75" customHeight="1"/>
    <row r="37" spans="3:3" ht="12.75" customHeight="1"/>
  </sheetData>
  <sheetProtection algorithmName="SHA-512" hashValue="SA7+j76svJKsRcmhgIfodgM4LLkypGGAyG/wylJq81EPv4zevBGkRf6h7y59PKY9cdZHnvHkXPp5GDpXZBI+VQ==" saltValue="c2bDgapebNl/1V6Gz6mwiw==" spinCount="100000" sheet="1" formatColumns="0" formatRows="0" autoFilter="0"/>
  <protectedRanges>
    <protectedRange sqref="C1:C1048576" name="Диапазон1"/>
  </protectedRanges>
  <mergeCells count="26">
    <mergeCell ref="A19:B19"/>
    <mergeCell ref="A18:B18"/>
    <mergeCell ref="A23:B23"/>
    <mergeCell ref="A25:B25"/>
    <mergeCell ref="A24:B24"/>
    <mergeCell ref="A22:B22"/>
    <mergeCell ref="A20:B20"/>
    <mergeCell ref="A21:B21"/>
    <mergeCell ref="A12:B12"/>
    <mergeCell ref="A13:B13"/>
    <mergeCell ref="A14:B14"/>
    <mergeCell ref="A15:B15"/>
    <mergeCell ref="A16:B16"/>
    <mergeCell ref="A27:B27"/>
    <mergeCell ref="A26:B26"/>
    <mergeCell ref="A28:B28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7:B17"/>
  </mergeCells>
  <conditionalFormatting sqref="C3:C16 C19 C21:C22 C25 C29:C30">
    <cfRule type="containsBlanks" dxfId="9" priority="44">
      <formula>LEN(TRIM(C3))=0</formula>
    </cfRule>
  </conditionalFormatting>
  <conditionalFormatting sqref="C17">
    <cfRule type="containsBlanks" dxfId="7" priority="8">
      <formula>LEN(TRIM(C17))=0</formula>
    </cfRule>
  </conditionalFormatting>
  <conditionalFormatting sqref="C18">
    <cfRule type="containsBlanks" dxfId="6" priority="7">
      <formula>LEN(TRIM(C18))=0</formula>
    </cfRule>
  </conditionalFormatting>
  <conditionalFormatting sqref="C27:C28">
    <cfRule type="containsBlanks" dxfId="3" priority="4">
      <formula>LEN(TRIM(C27))=0</formula>
    </cfRule>
  </conditionalFormatting>
  <conditionalFormatting sqref="C26">
    <cfRule type="containsBlanks" dxfId="2" priority="3">
      <formula>LEN(TRIM(C26))=0</formula>
    </cfRule>
  </conditionalFormatting>
  <conditionalFormatting sqref="C23:C24">
    <cfRule type="containsBlanks" dxfId="1" priority="2">
      <formula>LEN(TRIM(C23))=0</formula>
    </cfRule>
  </conditionalFormatting>
  <conditionalFormatting sqref="C20">
    <cfRule type="containsBlanks" dxfId="0" priority="1">
      <formula>LEN(TRIM(C20))=0</formula>
    </cfRule>
  </conditionalFormatting>
  <dataValidations disablePrompts="1" count="2">
    <dataValidation allowBlank="1" showInputMessage="1" showErrorMessage="1" promptTitle="Дата отримання пропозиції" prompt="Заповнюється Тендерним комітетом" sqref="C2" xr:uid="{00000000-0002-0000-0100-000000000000}"/>
    <dataValidation allowBlank="1" showInputMessage="1" showErrorMessage="1" promptTitle="Вхідний № пропозиції" prompt="Заповнюється Тендерним комітетом" sqref="C1" xr:uid="{00000000-0002-0000-0100-000001000000}"/>
  </dataValidations>
  <pageMargins left="0.28000000000000003" right="0.2" top="0.2" bottom="0.36" header="0.19685039370078741" footer="0.19685039370078741"/>
  <pageSetup paperSize="9" scale="85" orientation="portrait" r:id="rId1"/>
  <headerFooter>
    <oddFooter>&amp;L&amp;"+,обычный"&amp;10&amp;K01+046Лист &amp;P з &amp;N листів&amp;R&amp;"+,обычный"&amp;10&amp;K01+048&amp;F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7"/>
  <sheetViews>
    <sheetView zoomScaleNormal="100" workbookViewId="0"/>
  </sheetViews>
  <sheetFormatPr defaultRowHeight="12.75"/>
  <cols>
    <col min="1" max="1" width="9.140625" style="28" customWidth="1"/>
    <col min="2" max="18" width="9.140625" style="28"/>
    <col min="19" max="19" width="100.7109375" style="28" customWidth="1"/>
    <col min="20" max="16384" width="9.140625" style="28"/>
  </cols>
  <sheetData>
    <row r="1" spans="1:1">
      <c r="A1" s="29" t="s">
        <v>76</v>
      </c>
    </row>
    <row r="2" spans="1:1">
      <c r="A2" s="27"/>
    </row>
    <row r="3" spans="1:1">
      <c r="A3" s="27" t="s">
        <v>63</v>
      </c>
    </row>
    <row r="4" spans="1:1">
      <c r="A4" s="27" t="s">
        <v>64</v>
      </c>
    </row>
    <row r="5" spans="1:1">
      <c r="A5" s="27" t="s">
        <v>65</v>
      </c>
    </row>
    <row r="6" spans="1:1">
      <c r="A6" s="27" t="s">
        <v>74</v>
      </c>
    </row>
    <row r="7" spans="1:1">
      <c r="A7" s="27" t="s">
        <v>75</v>
      </c>
    </row>
  </sheetData>
  <pageMargins left="0.39370078740157483" right="0.39370078740157483" top="0.39370078740157483" bottom="0.39370078740157483" header="0.11811023622047244" footer="0.11811023622047244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"/>
  <sheetViews>
    <sheetView zoomScaleNormal="100" workbookViewId="0"/>
  </sheetViews>
  <sheetFormatPr defaultRowHeight="12.75"/>
  <cols>
    <col min="1" max="16384" width="9.140625" style="28"/>
  </cols>
  <sheetData>
    <row r="1" spans="1:1">
      <c r="A1" s="29" t="s">
        <v>61</v>
      </c>
    </row>
  </sheetData>
  <pageMargins left="0.39370078740157483" right="0.39370078740157483" top="0.39370078740157483" bottom="0.39370078740157483" header="0.11811023622047244" footer="0.11811023622047244"/>
  <pageSetup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4</vt:i4>
      </vt:variant>
      <vt:variant>
        <vt:lpstr>Іменовані діапазони</vt:lpstr>
      </vt:variant>
      <vt:variant>
        <vt:i4>4</vt:i4>
      </vt:variant>
    </vt:vector>
  </HeadingPairs>
  <TitlesOfParts>
    <vt:vector size="8" baseType="lpstr">
      <vt:lpstr>Документація</vt:lpstr>
      <vt:lpstr>Додаток 1</vt:lpstr>
      <vt:lpstr>Додаток 2</vt:lpstr>
      <vt:lpstr>Додаток 3</vt:lpstr>
      <vt:lpstr>'Додаток 1'!Область_друку</vt:lpstr>
      <vt:lpstr>'Додаток 2'!Область_друку</vt:lpstr>
      <vt:lpstr>'Додаток 3'!Область_друку</vt:lpstr>
      <vt:lpstr>Документація!Область_друку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2024-12-30T11:05:49Z</dcterms:modified>
</cp:coreProperties>
</file>