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filterPrivacy="1" defaultThemeVersion="124226"/>
  <xr:revisionPtr revIDLastSave="0" documentId="13_ncr:1_{4C20EC06-FB85-44F9-85D8-AB7F93B576B7}" xr6:coauthVersionLast="36" xr6:coauthVersionMax="47" xr10:uidLastSave="{00000000-0000-0000-0000-000000000000}"/>
  <bookViews>
    <workbookView xWindow="-120" yWindow="-120" windowWidth="29040" windowHeight="15840" tabRatio="739" xr2:uid="{00000000-000D-0000-FFFF-FFFF00000000}"/>
  </bookViews>
  <sheets>
    <sheet name="Документація" sheetId="2" r:id="rId1"/>
    <sheet name="Додаток 1" sheetId="3" r:id="rId2"/>
    <sheet name="Додаток 2" sheetId="4" r:id="rId3"/>
  </sheets>
  <definedNames>
    <definedName name="_xlnm._FilterDatabase" localSheetId="2" hidden="1">'Додаток 2'!$A$2:$O$106</definedName>
    <definedName name="_xlnm.Print_Area" localSheetId="1">'Додаток 1'!$A$1:$H$54</definedName>
    <definedName name="_xlnm.Print_Area" localSheetId="2">'Додаток 2'!$A$1:$B$52</definedName>
  </definedNames>
  <calcPr calcId="191029"/>
</workbook>
</file>

<file path=xl/calcChain.xml><?xml version="1.0" encoding="utf-8"?>
<calcChain xmlns="http://schemas.openxmlformats.org/spreadsheetml/2006/main">
  <c r="F54" i="3" l="1"/>
  <c r="A45" i="3"/>
  <c r="A46" i="3" s="1"/>
  <c r="A47" i="3" s="1"/>
  <c r="A48" i="3" s="1"/>
  <c r="A49" i="3" s="1"/>
  <c r="A50" i="3" s="1"/>
  <c r="A51" i="3" s="1"/>
  <c r="A52" i="3" s="1"/>
  <c r="A53" i="3" s="1"/>
  <c r="A1" i="3" l="1"/>
  <c r="A2" i="3" l="1"/>
  <c r="I2" i="3" l="1"/>
  <c r="I1" i="3"/>
</calcChain>
</file>

<file path=xl/sharedStrings.xml><?xml version="1.0" encoding="utf-8"?>
<sst xmlns="http://schemas.openxmlformats.org/spreadsheetml/2006/main" count="330" uniqueCount="242">
  <si>
    <t>Документація процедури закупівлі</t>
  </si>
  <si>
    <t>ПІБ керівника</t>
  </si>
  <si>
    <t>Телефон керівника</t>
  </si>
  <si>
    <t>Юридична адреса</t>
  </si>
  <si>
    <t>Фактична адреса</t>
  </si>
  <si>
    <t xml:space="preserve">Контактна особа </t>
  </si>
  <si>
    <t>Телефон контактної особи</t>
  </si>
  <si>
    <t>Електронна адреса контактної особи</t>
  </si>
  <si>
    <t>Код ЄДРПОУ</t>
  </si>
  <si>
    <t>Телефон компанії</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</si>
  <si>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</si>
  <si>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Офіційний сайт компанії Учасника (за наявності)</t>
  </si>
  <si>
    <t>2. Мають необхідне обладнання, кваліфікований персонал та досвід роботи в даному напрямку не менше 3 років.</t>
  </si>
  <si>
    <t>Публічне розкриття пропозицій не проводиться.</t>
  </si>
  <si>
    <t>1. Предмет закупівлі</t>
  </si>
  <si>
    <t>2. Замовник</t>
  </si>
  <si>
    <t>Розмір електронного листа не повинен перевищувати 15 МБ.</t>
  </si>
  <si>
    <t>Тема електронного листа має містити тільки предмет закупівлі.</t>
  </si>
  <si>
    <t>2. Пропозиція не відповідає вимогам щодо предмету закупівлі.</t>
  </si>
  <si>
    <t>3. Внаслідок дії непереборної сили.</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</si>
  <si>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</si>
  <si>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1. Учасник не відповідає кваліфікаційним критеріям;</t>
  </si>
  <si>
    <t>Замовник відхиляє пропозицію Учасника у разі, якщо:</t>
  </si>
  <si>
    <t>1. Ціна найкращої пропозиції перевищує бюджет закупівлі;</t>
  </si>
  <si>
    <t>2. Відсутня подальша потреба у закупівлі;</t>
  </si>
  <si>
    <t>Замовник має право відмінити закупівлю якщо:</t>
  </si>
  <si>
    <t>5. Кваліфікаційні критерії до Учасників</t>
  </si>
  <si>
    <t>4. Дата подання пропозиції та строк її дії</t>
  </si>
  <si>
    <t xml:space="preserve">6. Критерії оцінки пропозицій Учасників </t>
  </si>
  <si>
    <t>7. Переговори з Учасником</t>
  </si>
  <si>
    <t>8. Відхилення пропозиції Учасника</t>
  </si>
  <si>
    <t>9. Відміна Замовником процедури закупівлі</t>
  </si>
  <si>
    <t>10. Подача установчих та фінансових документів</t>
  </si>
  <si>
    <t>11. Результати процедури закупівлі</t>
  </si>
  <si>
    <t>12. Умови укладання договору про закупівлю</t>
  </si>
  <si>
    <t>Результати процедури закупівлі оприлюднюються у розділі "Закриті тендери" за посиланням:</t>
  </si>
  <si>
    <t>Склад пропозиції Учасника:</t>
  </si>
  <si>
    <t>Досвід роботи за напрямом предмету закупівлі, років</t>
  </si>
  <si>
    <t>Платник ПДВ- так, ні</t>
  </si>
  <si>
    <t>Підтвердити зобов'язання Виконавця:</t>
  </si>
  <si>
    <t>ГРУПА КОМПАНІЙ ФОКСТРОТ</t>
  </si>
  <si>
    <t>Будь-які питання стосовно процедури закупівлі прохання надсилати на адресу Тендерного комітету:</t>
  </si>
  <si>
    <t>tender-GKF@foxtrot.kiev.ua</t>
  </si>
  <si>
    <t>3. Зміст та вимоги до оформлення пропозиції Учасника</t>
  </si>
  <si>
    <t>Пропозиція Учасника подається на адресу:</t>
  </si>
  <si>
    <t>До участі в процедурі закупівлі приймаються пропозиції від Учасників, які відповідають наступним вимогам:</t>
  </si>
  <si>
    <t>Критеріями вибору переможця є:
- відповідність вимогам щодо предмету закупівлі;
- мінімальна вартість пропозиції.</t>
  </si>
  <si>
    <t>Учасники процедури закупівлі надають установчі та фінансові документи в електронному вигляді.</t>
  </si>
  <si>
    <t>https://foxtrotgroup.com.ua/uk/tender</t>
  </si>
  <si>
    <t>• Лист у довільній формі про прийняття умов Договору в редакції Замовника або Протокол розбіжностей до Договору.</t>
  </si>
  <si>
    <t>•  Гарантійний лист за підписом керівника підприємства, що підтверджує справність автопарку, регулярне проходження ТО та готовність до роботи;</t>
  </si>
  <si>
    <t>• Гарантійний лист за підписом керівника підприємства, що підтверджує забезпечення контролю за станом здоров'я водіїв перед виходом на маршрут;</t>
  </si>
  <si>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</si>
  <si>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t>Зазначити долю вартості пального в тарифі, у %</t>
  </si>
  <si>
    <t>Назва компанії (як в статуті)</t>
  </si>
  <si>
    <r>
      <t>Метою закупівлі є вибір підрядників для надання транспортних послуг з доставки вантажів (товарів) одержувачам Замовника</t>
    </r>
    <r>
      <rPr>
        <b/>
        <sz val="10"/>
        <rFont val="Arial"/>
        <family val="2"/>
        <charset val="204"/>
      </rPr>
      <t xml:space="preserve"> по визначеним населеним пунктам у діючих маршрутах Київської, Житомирської, Черкаської, Чернігівської, Рівненької  області</t>
    </r>
    <r>
      <rPr>
        <sz val="10"/>
        <rFont val="Arial"/>
        <family val="2"/>
        <charset val="204"/>
      </rPr>
      <t>,  при забезпеченні збереження вантажів (товарів) з моменту їх отримання для перевезення та до моменту передачі одержувачам замовника</t>
    </r>
  </si>
  <si>
    <r>
      <rPr>
        <sz val="10"/>
        <rFont val="Arial"/>
        <family val="2"/>
        <charset val="204"/>
      </rPr>
      <t xml:space="preserve">Запит комерційної пропозиції, специфікація та вимоги щодо предмета закупівлі в </t>
    </r>
    <r>
      <rPr>
        <u/>
        <sz val="10"/>
        <color rgb="FF0000CC"/>
        <rFont val="Arial"/>
        <family val="2"/>
        <charset val="204"/>
      </rPr>
      <t>Додатку 1</t>
    </r>
    <r>
      <rPr>
        <sz val="10"/>
        <rFont val="Arial"/>
        <family val="2"/>
        <charset val="204"/>
      </rPr>
      <t>.</t>
    </r>
  </si>
  <si>
    <r>
      <t xml:space="preserve">Перелік маршрутів доставки надані в </t>
    </r>
    <r>
      <rPr>
        <u/>
        <sz val="10"/>
        <color rgb="FF0000CC"/>
        <rFont val="Arial"/>
        <family val="2"/>
        <charset val="204"/>
      </rPr>
      <t>Додатку 2</t>
    </r>
    <r>
      <rPr>
        <sz val="10"/>
        <rFont val="Arial"/>
        <family val="2"/>
        <charset val="204"/>
      </rPr>
      <t>.</t>
    </r>
  </si>
  <si>
    <t>Вказати основних клієнтів за напрямком даної закупівлі</t>
  </si>
  <si>
    <t>Підтвердити можливість надання на запит Замовника документів, що засвідчують проходження водіями медичного огляду</t>
  </si>
  <si>
    <t>Зазначити кількість транспортних засобів Учасника для перевезення : власних та орендованих</t>
  </si>
  <si>
    <t>Зазначити кількість водіїв відповідної кваліфікації</t>
  </si>
  <si>
    <t>у випадку виникнення несправності та поломки самостійно та за свій рахунок виконувати ремонт транспортних засобів, та на цей час забезпечувати Замовника справним транспортом відповідного типу;</t>
  </si>
  <si>
    <t>№ п/п</t>
  </si>
  <si>
    <t>№ маршруту</t>
  </si>
  <si>
    <t>День завантаження</t>
  </si>
  <si>
    <t>День доставки</t>
  </si>
  <si>
    <t>Кількість рейсів у тиждень</t>
  </si>
  <si>
    <t>Вартість маршруту, грн. з ПДВ</t>
  </si>
  <si>
    <t>Марка, модель авто</t>
  </si>
  <si>
    <t>Маршрути зі складу "АМТЕЛ" с. Білогородка, вул. Компресорна, 3</t>
  </si>
  <si>
    <t>Київ_ОМ1</t>
  </si>
  <si>
    <t>Пн</t>
  </si>
  <si>
    <t>Вт-Ср</t>
  </si>
  <si>
    <t>Київ_ОМ2</t>
  </si>
  <si>
    <t>Київ_ОМ3</t>
  </si>
  <si>
    <t>Вт</t>
  </si>
  <si>
    <t>Ср-Чт</t>
  </si>
  <si>
    <t>Київ_ОМ4</t>
  </si>
  <si>
    <t>Київ_ОМ5</t>
  </si>
  <si>
    <t>Ср</t>
  </si>
  <si>
    <t>Чт-Пт</t>
  </si>
  <si>
    <t>Київ_ОМ6</t>
  </si>
  <si>
    <t>Чт</t>
  </si>
  <si>
    <t>Пт-Сб</t>
  </si>
  <si>
    <t>Київ_ОМ7</t>
  </si>
  <si>
    <t>Київ_ОМ8</t>
  </si>
  <si>
    <t>Київ_ОМ9</t>
  </si>
  <si>
    <t>Київ_ОМ10</t>
  </si>
  <si>
    <t>Пн, Ср</t>
  </si>
  <si>
    <t>Вт-Ср, Чт-Пт</t>
  </si>
  <si>
    <t>Всього сума закпівлі, грн. з ПДВ:</t>
  </si>
  <si>
    <t>Додаток 2. Перелік маршрутів доставки</t>
  </si>
  <si>
    <t>Номер маршруту + Населений пункт у маршруті</t>
  </si>
  <si>
    <t>Район населеного пункту</t>
  </si>
  <si>
    <t>Городище(Черкаська обл., місто)</t>
  </si>
  <si>
    <t>Черкаський</t>
  </si>
  <si>
    <t>Кам'янка(Черкаська обл., місто)</t>
  </si>
  <si>
    <t>Корсунь-Шевченківський(Черкаська обл., місто)</t>
  </si>
  <si>
    <t>Сагунівка(Черкаська обл., село)</t>
  </si>
  <si>
    <t>Сміла(Черкаська обл., місто)</t>
  </si>
  <si>
    <t>Черкаси(Черкаська обл., місто)</t>
  </si>
  <si>
    <t>Чигирин(Черкаська обл., місто)</t>
  </si>
  <si>
    <t>Шпола(Черкаська обл., місто)</t>
  </si>
  <si>
    <t>Звенигородський</t>
  </si>
  <si>
    <t>Богуслав(Київська обл., місто)</t>
  </si>
  <si>
    <t>Обухівський</t>
  </si>
  <si>
    <t>Ватутіне(Черкаська обл., місто)</t>
  </si>
  <si>
    <t>Жашків(Черкаська обл., місто)</t>
  </si>
  <si>
    <t>Уманський</t>
  </si>
  <si>
    <t>Звенигородка(Черкаська обл., місто)</t>
  </si>
  <si>
    <t>Кагарлик(Київська обл., місто)</t>
  </si>
  <si>
    <t>Лисянка(Черкаська обл., смт)</t>
  </si>
  <si>
    <t>Миронівка(Київська обл., місто)</t>
  </si>
  <si>
    <t>Монастирище(Черкаська обл., місто)</t>
  </si>
  <si>
    <t>Обухів(Київська обл., місто)</t>
  </si>
  <si>
    <t>Тальне(Черкаська обл., місто)</t>
  </si>
  <si>
    <t>Українка(Київська обл., місто)</t>
  </si>
  <si>
    <t>Умань(Черкаська обл., місто)</t>
  </si>
  <si>
    <t>Біла Церква(Київська обл., місто)</t>
  </si>
  <si>
    <t>Білоцерківський</t>
  </si>
  <si>
    <t>Борова(Київська обл., смт)</t>
  </si>
  <si>
    <t>Фастівський</t>
  </si>
  <si>
    <t>Васильків(Київська обл., місто)</t>
  </si>
  <si>
    <t>Володарка(Київська обл., смт)</t>
  </si>
  <si>
    <t>Попільня(Житомирська обл., смт)</t>
  </si>
  <si>
    <t>Житомирський</t>
  </si>
  <si>
    <t>Рокитне(Київська обл., смт)</t>
  </si>
  <si>
    <t>Сквира(Київська обл., місто)</t>
  </si>
  <si>
    <t>Ставище(Київська обл., смт)</t>
  </si>
  <si>
    <t>Тараща(Київська обл., місто)</t>
  </si>
  <si>
    <t>Тетіїв(Київська обл., місто)</t>
  </si>
  <si>
    <t>Узин(Київська обл., місто)</t>
  </si>
  <si>
    <t>Фастів(Київська обл., місто)</t>
  </si>
  <si>
    <t>Бахмач(Чернігівська обл., місто)</t>
  </si>
  <si>
    <t>Ніжинський</t>
  </si>
  <si>
    <t>Борзна(Чернігівська обл., місто)</t>
  </si>
  <si>
    <t>Городня(Чернігівська обл., місто)</t>
  </si>
  <si>
    <t>Чернігівський</t>
  </si>
  <si>
    <t>Козелець(Чернігівська обл., смт)</t>
  </si>
  <si>
    <t>Короп(Чернігівська обл., смт)</t>
  </si>
  <si>
    <t>Новгород-Сіверський</t>
  </si>
  <si>
    <t>Корюківка(Чернігівська обл., місто)</t>
  </si>
  <si>
    <t>Корюківський</t>
  </si>
  <si>
    <t>Мена(Чернігівська обл., місто)</t>
  </si>
  <si>
    <t>Ніжин(Чернігівська обл., місто)</t>
  </si>
  <si>
    <t>Носівка(Чернігівська обл., місто)</t>
  </si>
  <si>
    <t>Ріпки(Чернігівська обл., смт)</t>
  </si>
  <si>
    <t>Сновськ(Чернігівська обл., місто)</t>
  </si>
  <si>
    <t>Сосниця(Чернігівська обл., смт)</t>
  </si>
  <si>
    <t>Чернігів(Чернігівська обл., місто)</t>
  </si>
  <si>
    <t>Баранівка(Житомирська обл., місто)</t>
  </si>
  <si>
    <t>Звягельський</t>
  </si>
  <si>
    <t>Бердичів(Житомирська обл., місто)</t>
  </si>
  <si>
    <t>Бердичівський</t>
  </si>
  <si>
    <t>Бородянка(Київська обл., смт)</t>
  </si>
  <si>
    <t>Бучанський</t>
  </si>
  <si>
    <t>Житомир(Житомирська обл., місто)</t>
  </si>
  <si>
    <t>Звягель(Житомирська обл., місто)</t>
  </si>
  <si>
    <t>Іванків(Київська обл., смт)</t>
  </si>
  <si>
    <t>Вишгородський</t>
  </si>
  <si>
    <t>Клавдієво-Тарасове(Київська обл., смт)</t>
  </si>
  <si>
    <t>Коростень(Житомирська обл., місто)</t>
  </si>
  <si>
    <t>Коростенський</t>
  </si>
  <si>
    <t>Коростишів(Житомирська обл., місто)</t>
  </si>
  <si>
    <t>Любар(Житомирська обл., смт)</t>
  </si>
  <si>
    <t>Макарів(Київська обл., смт)</t>
  </si>
  <si>
    <t>Малин(Житомирська обл., місто)</t>
  </si>
  <si>
    <t>Микуличі(Київська обл., село)</t>
  </si>
  <si>
    <t>Овруч(Житомирська обл., місто)</t>
  </si>
  <si>
    <t>Радомишль(Житомирська обл., місто)</t>
  </si>
  <si>
    <t>Черняхів(Житомирська обл., смт)</t>
  </si>
  <si>
    <t>Чуднів(Житомирська обл., місто)</t>
  </si>
  <si>
    <t>Березань(Київська обл., місто)</t>
  </si>
  <si>
    <t>Броварський</t>
  </si>
  <si>
    <t>Варва(Чернігівська обл., смт)</t>
  </si>
  <si>
    <t>Прилуцький</t>
  </si>
  <si>
    <t>Згурівка(Київська обл., смт)</t>
  </si>
  <si>
    <t>Ічня(Чернігівська обл., місто)</t>
  </si>
  <si>
    <t>Прилуки(Чернігівська обл., місто)</t>
  </si>
  <si>
    <t>Срібне(Чернігівська обл., смт)</t>
  </si>
  <si>
    <t>Яготин(Київська обл., місто)</t>
  </si>
  <si>
    <t>Бориспільський</t>
  </si>
  <si>
    <t>Драбів(Черкаська обл., смт)</t>
  </si>
  <si>
    <t>Золотоніський</t>
  </si>
  <si>
    <t>Золотоноша(Черкаська обл., місто)</t>
  </si>
  <si>
    <t>Канів(Черкаська обл., місто)</t>
  </si>
  <si>
    <t>Переяслав(Київська обл., місто)</t>
  </si>
  <si>
    <t>Чорнобай(Черкаська обл., смт)</t>
  </si>
  <si>
    <t>Великий Житин(Рівненська обл., село)</t>
  </si>
  <si>
    <t>Рівненський</t>
  </si>
  <si>
    <t>Глинне(Рівненська обл., село)</t>
  </si>
  <si>
    <t>Сарненський</t>
  </si>
  <si>
    <t>Гоща(Рівненська обл., смт)</t>
  </si>
  <si>
    <t>Клесів(Рівненська обл., смт)</t>
  </si>
  <si>
    <t>Корець(Рівненська обл., місто)</t>
  </si>
  <si>
    <t>Олевськ(Житомирська обл., місто)</t>
  </si>
  <si>
    <t>Познань(Рівненська обл., село)</t>
  </si>
  <si>
    <t>Рокитне(Рівненська обл., смт)</t>
  </si>
  <si>
    <t>Володимирець(Рівненська обл., смт)</t>
  </si>
  <si>
    <t>Вараський</t>
  </si>
  <si>
    <t>Дубровиця(Рівненська обл., місто)</t>
  </si>
  <si>
    <t>Зарічне(Рівненська обл., смт)</t>
  </si>
  <si>
    <t>Зірне(Рівненська обл., село)</t>
  </si>
  <si>
    <t>Малинськ(Рівненська обл., село)</t>
  </si>
  <si>
    <t>Моквин (Березнівський)(Рівненська обл., село)</t>
  </si>
  <si>
    <t>Яринівка(Рівненська обл., село)</t>
  </si>
  <si>
    <t>Березне(Рівненська обл., місто)</t>
  </si>
  <si>
    <t>Вараш(Рівненська обл., місто)</t>
  </si>
  <si>
    <t>Кам'янка(Рівненська обл., село)</t>
  </si>
  <si>
    <t>Костопіль(Рівненська обл., місто)</t>
  </si>
  <si>
    <t>Сарни(Рівненська обл., місто)</t>
  </si>
  <si>
    <r>
      <rPr>
        <b/>
        <sz val="10"/>
        <rFont val="Arial"/>
        <family val="2"/>
        <charset val="204"/>
      </rPr>
      <t>Необхідний тип транспортного засобу для виконання</t>
    </r>
    <r>
      <rPr>
        <sz val="10"/>
        <rFont val="Arial"/>
        <family val="2"/>
        <charset val="204"/>
      </rPr>
      <t xml:space="preserve"> - Вантажний автомобіль з об'ємом не менше ніж 14-17 палет місць, чистий, без сторонніх запахів, вистою причепа не менше 2.1 м</t>
    </r>
  </si>
  <si>
    <t>•  Комерційна пропозиція (Додаток 1) у форматі Excel.</t>
  </si>
  <si>
    <t>• Сканкопія комерційної пропозиції у форматі Додатку 1, завірена підписом керівника та печаткою.</t>
  </si>
  <si>
    <t>3. Наявність діючого полісу страхування відповідальності на суму не менше 1 млн грн.</t>
  </si>
  <si>
    <t>4. Можливість подачі авто протягом 3-4 годин з моменту запиту.</t>
  </si>
  <si>
    <t xml:space="preserve">5 .Доставка по маршруту протягом 2х днів, середня кількість точок доставки на маршруті 25-30 </t>
  </si>
  <si>
    <t>6. Вікно завантаження з пон по чт з 16.00 до 18.00</t>
  </si>
  <si>
    <t>• забезпечувати контроль за станом здоров'я водіїв перед виходом на маршрут;</t>
  </si>
  <si>
    <t>• надавати транспортні засоби в належному технічному та санітарному стані для перевезення відповідної групи товарів;</t>
  </si>
  <si>
    <t>• своєчасно надавати транспортні засоби у визначенийи пункт завантаження відповідно до маршрутів та графіків перевезень;</t>
  </si>
  <si>
    <t>• можливість змінювати Замовником  час подачі авто під завантаження;</t>
  </si>
  <si>
    <t>• забезпечувати  безпечний та зручний проїзд за затвердженими Замовником маршрутами до кінцевих пунктів маршрутів без додаткових витрат, в тому числі у разі технічної несправності транспортних засобів;</t>
  </si>
  <si>
    <t>• у випадку неможливості оперативно відремонтувати транспортний засіб замінювати його на транспортний засіб такого ж типу без додаткової оплати;</t>
  </si>
  <si>
    <t>• у випадку збільшення обємів доставки збільшувати кількість транспортних засобів на маршруті після отримання від Замовника письмового повідомлення про це за 2 робочих днів до запланованої зміни.</t>
  </si>
  <si>
    <t>Місткість, палет місць</t>
  </si>
  <si>
    <t>Підтвердити можливість подачі авто протягом 3-4 годин з моменту запиту.</t>
  </si>
  <si>
    <t>Підтвердити наявність діючого полісу страхування відповідальності на суму не менше 1 млн грн.</t>
  </si>
  <si>
    <t>Підтвердити можливість доставки за маршрутом протягом 2х днів, середня кількість точок доставки на маршруті 25-30</t>
  </si>
  <si>
    <t>Підтвердити можливість використання вікна завантаження (тимчасовий період для вантажно-розвантажувальних робіт) з понеділка по четвер з 16.00 до 18.00</t>
  </si>
  <si>
    <r>
      <t>Перевізник несе повну матеріальну відповідальність за втрату, нестачу, псування та пошкодження вантажу з моменту прийняття вантажу ним особою до перевезення і до моменту його передачі вантажоодержувачу (п. 4.1 Проекта Договору).</t>
    </r>
    <r>
      <rPr>
        <i/>
        <sz val="10"/>
        <rFont val="Arial"/>
        <family val="2"/>
        <charset val="204"/>
      </rPr>
      <t xml:space="preserve"> Підтвердити або вказати свої умови щодо</t>
    </r>
  </si>
  <si>
    <r>
      <t xml:space="preserve">У випадку втрати, нестачі, псування, часткового або повного пошкодження вантажу, що був наданий Замовником для здійснення послуг  перевезення Перевізнику, Перевізник несе відповідальність та сплачує Замовнику всі збитки. Сума матеріальних збитків визначається виходячи з вартості вантажу, зазначеної в товарно-транспортних накладних (п.4.2 Проекта Договору) . </t>
    </r>
    <r>
      <rPr>
        <i/>
        <sz val="10"/>
        <rFont val="Arial"/>
        <family val="2"/>
        <charset val="204"/>
      </rPr>
      <t>Підтвердити або вказати свої умови</t>
    </r>
  </si>
  <si>
    <r>
      <t xml:space="preserve">Безготівкова оплата здійснюється здійснюється двічі на місяць протягом 5-ти банківських днів після виконання послуг та  надання звітів про доставку в попередні два тижні звітного періоду,  та всіх бухгалтерських документів (акт приймання передачі наданих послуг, товарно-транспортні накладні, рахунок фактура, зареєстрована податкова накладна), п. 3.5 Проекту договору. </t>
    </r>
    <r>
      <rPr>
        <i/>
        <sz val="10"/>
        <rFont val="Arial"/>
        <family val="2"/>
        <charset val="204"/>
      </rPr>
      <t xml:space="preserve">Підтвердити або вказати свої умови </t>
    </r>
  </si>
  <si>
    <r>
      <t xml:space="preserve">Прийняття умов Договору в редакції Замовника. </t>
    </r>
    <r>
      <rPr>
        <i/>
        <sz val="10"/>
        <rFont val="Arial"/>
        <family val="2"/>
        <charset val="204"/>
      </rPr>
      <t>Підтвердити або надати Протокол розбіжностей до Договору.</t>
    </r>
  </si>
  <si>
    <t>Умови Договору мають відповідати акцептованій пропозиції Учасника.
Проект договору додається.
Замовник має право змінити обсяг закупівлі товару, роботи, послуги  відповідно до виробничих потреб без зміни акцептованої ціни.</t>
  </si>
  <si>
    <r>
      <t xml:space="preserve">Тендерна пропозиція має включати вартість всіх матеріалів, робіт та транспортних витрат. </t>
    </r>
    <r>
      <rPr>
        <i/>
        <sz val="10"/>
        <rFont val="Arial"/>
        <family val="2"/>
        <charset val="204"/>
      </rPr>
      <t>Підтвердити</t>
    </r>
  </si>
  <si>
    <r>
      <t xml:space="preserve">Тендерна пропозиція має бути зафіксована в гривнях до повного виконання зобов'язань по Договору. </t>
    </r>
    <r>
      <rPr>
        <i/>
        <sz val="10"/>
        <rFont val="Arial"/>
        <family val="2"/>
        <charset val="204"/>
      </rPr>
      <t>Підтвердити</t>
    </r>
  </si>
  <si>
    <r>
      <t xml:space="preserve">На кожен автомобільний транспортний засіб водій повинен мати:
- свідоцтво про реєстрацію транспортного засобу на власний транспортний засіб (або транспортний засіб, який перебуває в лізингу/оренді);
- протокол обов’язкового технічного контролю транспортного засобу;
- поліс обов’язкового страхування цивільно-правової відповідальності власників наземних транспортних засобів. </t>
    </r>
    <r>
      <rPr>
        <i/>
        <sz val="10"/>
        <rFont val="Arial"/>
        <family val="2"/>
        <charset val="204"/>
      </rPr>
      <t>Підтвердити</t>
    </r>
  </si>
  <si>
    <t>tender-1133@foxtrot.ua</t>
  </si>
  <si>
    <t>Підтвердити наявність транспортних засобів необхідного типу: Вантажні автомобілі з об'ємом не менше ніж 14-17 палет місць, чисті, без сторонніх запахів, висотою причепа не менше ніж 2.1 м</t>
  </si>
  <si>
    <t>Транспортні послуги з доставки товарів по визначеним областям та маршрутам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</si>
</sst>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 _₽_-;\-* #,##0.00\ _₽_-;_-* &quot;-&quot;??\ _₽_-;_-@_-"/>
    <numFmt numFmtId="165" formatCode="_-* #,##0.00_р_._-;\-* #,##0.00_р_._-;_-* &quot;-&quot;??_р_._-;_-@_-"/>
    <numFmt numFmtId="166" formatCode="[$-FC22]d\ mmmm\ yyyy&quot; р.&quot;;@"/>
    <numFmt numFmtId="167" formatCode="_-* #,##0\ _г_р_н_._-;\-* #,##0\ _г_р_н_._-;_-* &quot;-&quot;\ _г_р_н_._-;_-@_-"/>
    <numFmt numFmtId="168" formatCode="_-* #,##0.00\ _г_р_н_._-;\-* #,##0.00\ _г_р_н_._-;_-* &quot;-&quot;??\ _г_р_н_._-;_-@_-"/>
    <numFmt numFmtId="169" formatCode="_-* #,##0\ &quot;грн.&quot;_-;\-* #,##0\ &quot;грн.&quot;_-;_-* &quot;-&quot;\ &quot;грн.&quot;_-;_-@_-"/>
    <numFmt numFmtId="170" formatCode="_-* #,##0.00\ &quot;грн.&quot;_-;\-* #,##0.00\ &quot;грн.&quot;_-;_-* &quot;-&quot;??\ &quot;грн.&quot;_-;_-@_-"/>
    <numFmt numFmtId="171" formatCode="#,##0;[Red]\-#,##0;;&quot;Error: Entry must be a number&quot;"/>
    <numFmt numFmtId="172" formatCode="#,##0;\(#,##0\)"/>
    <numFmt numFmtId="173" formatCode="[=0]\ &quot;0%&quot;;;0.00%"/>
    <numFmt numFmtId="174" formatCode="[=0]&quot; 0%&quot;;[&lt;0]General;0.00%"/>
    <numFmt numFmtId="175" formatCode="#,##0;\-#,##0;;&quot;Agency Cost&quot;"/>
    <numFmt numFmtId="176" formatCode="[=0]\ &quot;0.000&quot;;;0.000"/>
    <numFmt numFmtId="177" formatCode="[=0]&quot; 0.000&quot;;[&lt;0]General;0.000"/>
    <numFmt numFmtId="178" formatCode="_-* #,##0.00&quot;р.&quot;_-;\-* #,##0.00&quot;р.&quot;_-;_-* \-??&quot;р.&quot;_-;_-@_-"/>
    <numFmt numFmtId="179" formatCode="_-* #,##0_р_._-;\-* #,##0_р_._-;_-* &quot;-&quot;??_р_._-;_-@_-"/>
    <numFmt numFmtId="180" formatCode="h:mm;@"/>
  </numFmts>
  <fonts count="39">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1"/>
      <color theme="1"/>
      <name val="Calibri"/>
      <family val="2"/>
      <scheme val="minor"/>
    </font>
    <font>
      <sz val="10"/>
      <name val="Times New Roman"/>
      <family val="1"/>
      <charset val="204"/>
    </font>
    <font>
      <sz val="10"/>
      <name val="Arial Cyr"/>
      <charset val="204"/>
    </font>
    <font>
      <sz val="10"/>
      <name val="Arial Cyr"/>
      <family val="2"/>
      <charset val="204"/>
    </font>
    <font>
      <sz val="11"/>
      <color theme="1"/>
      <name val="Calibri"/>
      <family val="2"/>
      <charset val="204"/>
      <scheme val="minor"/>
    </font>
    <font>
      <sz val="10"/>
      <name val="Arial"/>
      <family val="2"/>
      <charset val="204"/>
    </font>
    <font>
      <b/>
      <sz val="10"/>
      <name val="Pragmatica"/>
      <charset val="204"/>
    </font>
    <font>
      <sz val="10"/>
      <name val="Helv"/>
    </font>
    <font>
      <sz val="11"/>
      <color indexed="8"/>
      <name val="Calibri"/>
      <family val="2"/>
      <charset val="204"/>
    </font>
    <font>
      <u/>
      <sz val="10"/>
      <color indexed="36"/>
      <name val="Arial"/>
      <family val="2"/>
    </font>
    <font>
      <b/>
      <sz val="16"/>
      <name val="Helv"/>
    </font>
    <font>
      <b/>
      <sz val="16"/>
      <name val="Arial"/>
      <family val="2"/>
      <charset val="204"/>
    </font>
    <font>
      <u/>
      <sz val="10"/>
      <color indexed="12"/>
      <name val="Arial Cyr"/>
      <charset val="204"/>
    </font>
    <font>
      <sz val="11"/>
      <name val="UkrainianJournal"/>
      <charset val="204"/>
    </font>
    <font>
      <sz val="8"/>
      <name val="Helv"/>
    </font>
    <font>
      <sz val="8"/>
      <name val="Arial"/>
      <family val="2"/>
      <charset val="204"/>
    </font>
    <font>
      <sz val="10"/>
      <name val="Arial"/>
      <family val="2"/>
    </font>
    <font>
      <sz val="10"/>
      <name val="MS Sans Serif"/>
      <family val="2"/>
      <charset val="204"/>
    </font>
    <font>
      <b/>
      <sz val="10"/>
      <name val="Helv"/>
    </font>
    <font>
      <b/>
      <sz val="10"/>
      <name val="Arial"/>
      <family val="2"/>
      <charset val="204"/>
    </font>
    <font>
      <b/>
      <sz val="8"/>
      <name val="TypeTimes"/>
      <charset val="204"/>
    </font>
    <font>
      <sz val="12"/>
      <name val="Times New Roman Cyr"/>
      <family val="1"/>
      <charset val="204"/>
    </font>
    <font>
      <sz val="10"/>
      <name val="NewtonCTT"/>
      <charset val="204"/>
    </font>
    <font>
      <sz val="9"/>
      <color rgb="FF000000"/>
      <name val="Arial"/>
      <family val="2"/>
      <charset val="204"/>
    </font>
    <font>
      <sz val="8"/>
      <color theme="1"/>
      <name val="Calibri"/>
      <family val="2"/>
      <charset val="204"/>
      <scheme val="minor"/>
    </font>
    <font>
      <sz val="11"/>
      <name val="Calibri"/>
      <family val="2"/>
      <charset val="204"/>
    </font>
    <font>
      <b/>
      <sz val="10"/>
      <color theme="1"/>
      <name val="Arial"/>
      <family val="2"/>
      <charset val="204"/>
    </font>
    <font>
      <sz val="10"/>
      <color theme="1"/>
      <name val="Arial"/>
      <family val="2"/>
      <charset val="204"/>
    </font>
    <font>
      <u/>
      <sz val="10"/>
      <color theme="10"/>
      <name val="Arial"/>
      <family val="2"/>
      <charset val="204"/>
    </font>
    <font>
      <sz val="10"/>
      <color rgb="FF7030A0"/>
      <name val="Arial"/>
      <family val="2"/>
      <charset val="204"/>
    </font>
    <font>
      <sz val="8"/>
      <color rgb="FFC00000"/>
      <name val="Arial"/>
      <family val="2"/>
      <charset val="204"/>
    </font>
    <font>
      <i/>
      <sz val="10"/>
      <name val="Arial"/>
      <family val="2"/>
      <charset val="204"/>
    </font>
    <font>
      <u/>
      <sz val="10"/>
      <color rgb="FF0000CC"/>
      <name val="Arial"/>
      <family val="2"/>
      <charset val="204"/>
    </font>
    <font>
      <sz val="10"/>
      <color theme="1" tint="0.34998626667073579"/>
      <name val="Arial"/>
      <family val="2"/>
      <charset val="204"/>
    </font>
    <font>
      <sz val="10"/>
      <color rgb="FFC00000"/>
      <name val="Arial"/>
      <family val="2"/>
      <charset val="204"/>
    </font>
  </fonts>
  <fills count="14">
    <fill>
      <patternFill patternType="none"/>
    </fill>
    <fill>
      <patternFill patternType="gray125"/>
    </fill>
    <fill>
      <patternFill patternType="solid">
        <fgColor theme="0"/>
        <bgColor indexed="64"/>
      </patternFill>
    </fill>
    <fill>
      <patternFill patternType="solid">
        <fgColor indexed="9"/>
        <bgColor indexed="15"/>
      </patternFill>
    </fill>
    <fill>
      <patternFill patternType="solid">
        <fgColor indexed="9"/>
        <bgColor indexed="26"/>
      </patternFill>
    </fill>
    <fill>
      <patternFill patternType="mediumGray">
        <fgColor indexed="9"/>
        <bgColor indexed="11"/>
      </patternFill>
    </fill>
    <fill>
      <patternFill patternType="solid">
        <fgColor indexed="44"/>
        <bgColor indexed="22"/>
      </patternFill>
    </fill>
    <fill>
      <patternFill patternType="gray0625">
        <fgColor indexed="9"/>
        <bgColor indexed="13"/>
      </patternFill>
    </fill>
    <fill>
      <patternFill patternType="solid">
        <fgColor indexed="34"/>
        <bgColor indexed="13"/>
      </patternFill>
    </fill>
    <fill>
      <patternFill patternType="darkGray">
        <fgColor indexed="9"/>
        <bgColor indexed="13"/>
      </patternFill>
    </fill>
    <fill>
      <patternFill patternType="solid">
        <fgColor indexed="26"/>
        <bgColor indexed="43"/>
      </patternFill>
    </fill>
    <fill>
      <patternFill patternType="solid">
        <fgColor indexed="9"/>
        <bgColor indexed="13"/>
      </patternFill>
    </fill>
    <fill>
      <patternFill patternType="solid">
        <fgColor theme="6" tint="0.79998168889431442"/>
        <bgColor indexed="64"/>
      </patternFill>
    </fill>
    <fill>
      <patternFill patternType="solid">
        <fgColor theme="6" tint="0.59999389629810485"/>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18"/>
      </left>
      <right style="thin">
        <color indexed="18"/>
      </right>
      <top style="thin">
        <color indexed="18"/>
      </top>
      <bottom style="thin">
        <color indexed="1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hair">
        <color indexed="11"/>
      </bottom>
      <diagonal/>
    </border>
    <border>
      <left/>
      <right/>
      <top/>
      <bottom style="hair">
        <color indexed="57"/>
      </bottom>
      <diagonal/>
    </border>
    <border>
      <left style="medium">
        <color indexed="10"/>
      </left>
      <right style="medium">
        <color indexed="10"/>
      </right>
      <top style="medium">
        <color indexed="10"/>
      </top>
      <bottom style="medium">
        <color indexed="10"/>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249977111117893"/>
      </bottom>
      <diagonal/>
    </border>
  </borders>
  <cellStyleXfs count="164">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5" fillId="0" borderId="0"/>
    <xf numFmtId="0" fontId="6" fillId="0" borderId="0"/>
    <xf numFmtId="0" fontId="7" fillId="0" borderId="0"/>
    <xf numFmtId="0" fontId="8" fillId="0" borderId="0"/>
    <xf numFmtId="0" fontId="9" fillId="0" borderId="0"/>
    <xf numFmtId="165" fontId="4" fillId="0" borderId="0" applyFont="0" applyFill="0" applyBorder="0" applyAlignment="0" applyProtection="0"/>
    <xf numFmtId="0" fontId="10" fillId="0" borderId="0"/>
    <xf numFmtId="37" fontId="11" fillId="3" borderId="7">
      <protection hidden="1"/>
    </xf>
    <xf numFmtId="37" fontId="9" fillId="4" borderId="7">
      <protection hidden="1"/>
    </xf>
    <xf numFmtId="37" fontId="9" fillId="4" borderId="7">
      <protection hidden="1"/>
    </xf>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37" fontId="11" fillId="5" borderId="0" applyNumberFormat="0" applyBorder="0" applyAlignment="0">
      <alignment horizontal="center"/>
      <protection hidden="1"/>
    </xf>
    <xf numFmtId="0" fontId="9" fillId="6" borderId="0" applyNumberFormat="0" applyBorder="0" applyAlignment="0">
      <protection hidden="1"/>
    </xf>
    <xf numFmtId="171" fontId="11" fillId="7" borderId="7">
      <alignment horizontal="right"/>
      <protection locked="0"/>
    </xf>
    <xf numFmtId="171" fontId="9" fillId="8" borderId="7">
      <alignment horizontal="right"/>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pplyNumberFormat="0" applyFill="0" applyBorder="0" applyAlignment="0" applyProtection="0">
      <alignment vertical="top"/>
      <protection locked="0"/>
    </xf>
    <xf numFmtId="37" fontId="11" fillId="7" borderId="3" applyNumberFormat="0" applyBorder="0">
      <alignment horizontal="left"/>
      <protection locked="0"/>
    </xf>
    <xf numFmtId="0" fontId="9" fillId="8" borderId="0" applyNumberFormat="0" applyBorder="0">
      <alignment horizontal="left"/>
      <protection locked="0"/>
    </xf>
    <xf numFmtId="172" fontId="14" fillId="0" borderId="0">
      <alignment horizontal="left"/>
    </xf>
    <xf numFmtId="172" fontId="15" fillId="0" borderId="0">
      <alignment horizontal="left"/>
    </xf>
    <xf numFmtId="0" fontId="16" fillId="0" borderId="0" applyNumberFormat="0" applyFill="0" applyBorder="0" applyAlignment="0" applyProtection="0">
      <alignment vertical="top"/>
      <protection locked="0"/>
    </xf>
    <xf numFmtId="0" fontId="17" fillId="0" borderId="0"/>
    <xf numFmtId="37" fontId="11" fillId="9" borderId="8">
      <alignment horizontal="center" vertical="center"/>
      <protection hidden="1"/>
    </xf>
    <xf numFmtId="37" fontId="9" fillId="10" borderId="8">
      <alignment horizontal="center" vertical="center"/>
      <protection hidden="1"/>
    </xf>
    <xf numFmtId="37" fontId="9" fillId="10" borderId="8">
      <alignment horizontal="center" vertical="center"/>
      <protection hidden="1"/>
    </xf>
    <xf numFmtId="173" fontId="18" fillId="9" borderId="7">
      <alignment horizontal="right"/>
      <protection locked="0"/>
    </xf>
    <xf numFmtId="174" fontId="19" fillId="10" borderId="7">
      <alignment horizontal="right"/>
      <protection locked="0"/>
    </xf>
    <xf numFmtId="37" fontId="18" fillId="3" borderId="7">
      <alignment vertical="center"/>
      <protection hidden="1"/>
    </xf>
    <xf numFmtId="37" fontId="19" fillId="4" borderId="7">
      <alignment vertical="center"/>
      <protection hidden="1"/>
    </xf>
    <xf numFmtId="37" fontId="19" fillId="4" borderId="7">
      <alignment vertical="center"/>
      <protection hidden="1"/>
    </xf>
    <xf numFmtId="38" fontId="11" fillId="0" borderId="9"/>
    <xf numFmtId="38" fontId="9" fillId="0" borderId="9"/>
    <xf numFmtId="38" fontId="9" fillId="0" borderId="9"/>
    <xf numFmtId="0" fontId="20" fillId="0" borderId="0"/>
    <xf numFmtId="37" fontId="11" fillId="9" borderId="8">
      <alignment vertical="center"/>
      <protection hidden="1"/>
    </xf>
    <xf numFmtId="37" fontId="9" fillId="10" borderId="8">
      <alignment vertical="center"/>
      <protection hidden="1"/>
    </xf>
    <xf numFmtId="37" fontId="9" fillId="10" borderId="8">
      <alignment vertical="center"/>
      <protection hidden="1"/>
    </xf>
    <xf numFmtId="175" fontId="11" fillId="3" borderId="7">
      <alignment horizontal="right"/>
      <protection hidden="1"/>
    </xf>
    <xf numFmtId="175" fontId="9" fillId="4" borderId="7">
      <alignment horizontal="right"/>
      <protection hidden="1"/>
    </xf>
    <xf numFmtId="175" fontId="11" fillId="7" borderId="7">
      <alignment horizontal="right"/>
      <protection locked="0"/>
    </xf>
    <xf numFmtId="175" fontId="9" fillId="8" borderId="7">
      <alignment horizontal="right"/>
      <protection locked="0"/>
    </xf>
    <xf numFmtId="38" fontId="21" fillId="0" borderId="0" applyFont="0" applyFill="0" applyBorder="0" applyAlignment="0" applyProtection="0"/>
    <xf numFmtId="40" fontId="21" fillId="0" borderId="0" applyFont="0" applyFill="0" applyBorder="0" applyAlignment="0" applyProtection="0"/>
    <xf numFmtId="0" fontId="11" fillId="0" borderId="0"/>
    <xf numFmtId="38" fontId="18" fillId="11" borderId="7">
      <alignment vertical="center"/>
      <protection locked="0"/>
    </xf>
    <xf numFmtId="38" fontId="19" fillId="4" borderId="7">
      <alignment vertical="center"/>
      <protection locked="0"/>
    </xf>
    <xf numFmtId="38" fontId="19" fillId="4" borderId="7">
      <alignment vertical="center"/>
      <protection locked="0"/>
    </xf>
    <xf numFmtId="39" fontId="18" fillId="0" borderId="10">
      <alignment horizontal="center" vertical="center"/>
      <protection hidden="1"/>
    </xf>
    <xf numFmtId="39" fontId="19" fillId="0" borderId="10">
      <alignment horizontal="center" vertical="center"/>
      <protection hidden="1"/>
    </xf>
    <xf numFmtId="39" fontId="19" fillId="0" borderId="10">
      <alignment horizontal="center" vertical="center"/>
      <protection hidden="1"/>
    </xf>
    <xf numFmtId="176" fontId="18" fillId="11" borderId="7">
      <alignment vertical="center"/>
      <protection locked="0"/>
    </xf>
    <xf numFmtId="177" fontId="19" fillId="4" borderId="7">
      <alignment vertical="center"/>
      <protection locked="0"/>
    </xf>
    <xf numFmtId="37" fontId="11" fillId="3" borderId="7">
      <alignment horizontal="center"/>
      <protection hidden="1"/>
    </xf>
    <xf numFmtId="37" fontId="9" fillId="4" borderId="7">
      <alignment horizontal="center"/>
      <protection hidden="1"/>
    </xf>
    <xf numFmtId="37" fontId="9" fillId="4" borderId="7">
      <alignment horizontal="center"/>
      <protection hidden="1"/>
    </xf>
    <xf numFmtId="38" fontId="11" fillId="0" borderId="11">
      <alignment vertical="center"/>
      <protection locked="0"/>
    </xf>
    <xf numFmtId="38" fontId="9" fillId="0" borderId="12">
      <alignment vertical="center"/>
      <protection locked="0"/>
    </xf>
    <xf numFmtId="38" fontId="9" fillId="0" borderId="12">
      <alignment vertical="center"/>
      <protection locked="0"/>
    </xf>
    <xf numFmtId="38" fontId="18" fillId="3" borderId="7">
      <alignment horizontal="center" vertical="center"/>
      <protection hidden="1"/>
    </xf>
    <xf numFmtId="38" fontId="19" fillId="4" borderId="7">
      <alignment horizontal="center" vertical="center"/>
      <protection hidden="1"/>
    </xf>
    <xf numFmtId="38" fontId="19" fillId="4" borderId="7">
      <alignment horizontal="center" vertical="center"/>
      <protection hidden="1"/>
    </xf>
    <xf numFmtId="38" fontId="22" fillId="3" borderId="13">
      <alignment vertical="center"/>
      <protection hidden="1"/>
    </xf>
    <xf numFmtId="38" fontId="23" fillId="4" borderId="13">
      <alignment vertical="center"/>
      <protection hidden="1"/>
    </xf>
    <xf numFmtId="38" fontId="23" fillId="4" borderId="13">
      <alignment vertical="center"/>
      <protection hidden="1"/>
    </xf>
    <xf numFmtId="178" fontId="9" fillId="0" borderId="0" applyFill="0" applyBorder="0" applyAlignment="0" applyProtection="0"/>
    <xf numFmtId="178" fontId="9" fillId="0" borderId="0" applyFill="0" applyBorder="0" applyAlignment="0" applyProtection="0"/>
    <xf numFmtId="178" fontId="9" fillId="0" borderId="0" applyFill="0" applyBorder="0" applyAlignment="0" applyProtection="0"/>
    <xf numFmtId="178" fontId="9" fillId="0" borderId="0" applyFill="0" applyBorder="0" applyAlignment="0" applyProtection="0"/>
    <xf numFmtId="0" fontId="24" fillId="0" borderId="0">
      <alignment horizontal="centerContinuous" vertical="center"/>
    </xf>
    <xf numFmtId="0" fontId="24" fillId="0" borderId="0">
      <alignment horizontal="center" vertical="center"/>
    </xf>
    <xf numFmtId="0" fontId="25" fillId="0" borderId="0"/>
    <xf numFmtId="0" fontId="12" fillId="0" borderId="0"/>
    <xf numFmtId="0" fontId="12" fillId="0" borderId="0"/>
    <xf numFmtId="0" fontId="9" fillId="0" borderId="0"/>
    <xf numFmtId="0" fontId="20" fillId="0" borderId="0"/>
    <xf numFmtId="0" fontId="20" fillId="0" borderId="0"/>
    <xf numFmtId="0" fontId="20" fillId="0" borderId="0"/>
    <xf numFmtId="0" fontId="6" fillId="0" borderId="0"/>
    <xf numFmtId="0" fontId="12" fillId="0" borderId="0"/>
    <xf numFmtId="0" fontId="20" fillId="0" borderId="0"/>
    <xf numFmtId="0" fontId="20" fillId="0" borderId="0"/>
    <xf numFmtId="0" fontId="20" fillId="0" borderId="0"/>
    <xf numFmtId="0" fontId="6" fillId="0" borderId="0"/>
    <xf numFmtId="0" fontId="20" fillId="0" borderId="0"/>
    <xf numFmtId="0" fontId="6" fillId="0" borderId="0"/>
    <xf numFmtId="0" fontId="6"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2" fillId="0" borderId="0"/>
    <xf numFmtId="0" fontId="12" fillId="0" borderId="0"/>
    <xf numFmtId="0" fontId="8" fillId="0" borderId="0"/>
    <xf numFmtId="0" fontId="6" fillId="0" borderId="0"/>
    <xf numFmtId="0" fontId="7" fillId="0" borderId="0"/>
    <xf numFmtId="0" fontId="8" fillId="0" borderId="0"/>
    <xf numFmtId="0" fontId="7" fillId="0" borderId="0"/>
    <xf numFmtId="0" fontId="12" fillId="0" borderId="0"/>
    <xf numFmtId="0" fontId="8"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38" fontId="21" fillId="0" borderId="0" applyFont="0" applyFill="0" applyBorder="0" applyAlignment="0" applyProtection="0"/>
    <xf numFmtId="3" fontId="26" fillId="0" borderId="2" applyFont="0" applyFill="0" applyBorder="0" applyAlignment="0" applyProtection="0">
      <alignment horizontal="center" vertical="center"/>
      <protection locked="0"/>
    </xf>
    <xf numFmtId="3" fontId="9" fillId="0" borderId="0" applyFill="0" applyBorder="0" applyAlignment="0" applyProtection="0"/>
    <xf numFmtId="40" fontId="21" fillId="0" borderId="0" applyFont="0" applyFill="0" applyBorder="0" applyAlignment="0" applyProtection="0"/>
    <xf numFmtId="0" fontId="18" fillId="0" borderId="2">
      <alignment horizontal="centerContinuous" vertical="center" wrapText="1"/>
    </xf>
    <xf numFmtId="0" fontId="19" fillId="0" borderId="10">
      <alignment horizontal="center" vertical="center" wrapText="1"/>
    </xf>
    <xf numFmtId="0" fontId="27" fillId="0" borderId="0" applyNumberFormat="0" applyFill="0" applyBorder="0" applyProtection="0"/>
    <xf numFmtId="0" fontId="28" fillId="0" borderId="0"/>
    <xf numFmtId="0" fontId="29" fillId="0" borderId="0"/>
    <xf numFmtId="164" fontId="28" fillId="0" borderId="0" applyFont="0" applyFill="0" applyBorder="0" applyAlignment="0" applyProtection="0"/>
    <xf numFmtId="0" fontId="2" fillId="0" borderId="0"/>
    <xf numFmtId="0" fontId="1" fillId="0" borderId="0"/>
    <xf numFmtId="0" fontId="29" fillId="0" borderId="0"/>
    <xf numFmtId="165" fontId="4" fillId="0" borderId="0" applyFont="0" applyFill="0" applyBorder="0" applyAlignment="0" applyProtection="0"/>
    <xf numFmtId="0" fontId="29" fillId="0" borderId="0"/>
  </cellStyleXfs>
  <cellXfs count="107">
    <xf numFmtId="0" fontId="0" fillId="0" borderId="0" xfId="0"/>
    <xf numFmtId="0" fontId="31" fillId="0" borderId="0" xfId="0" applyFont="1" applyBorder="1" applyAlignment="1">
      <alignment vertical="top"/>
    </xf>
    <xf numFmtId="0" fontId="31" fillId="0" borderId="0" xfId="0" applyFont="1" applyAlignment="1">
      <alignment vertical="center" wrapText="1"/>
    </xf>
    <xf numFmtId="0" fontId="31" fillId="0" borderId="0" xfId="0" applyFont="1" applyAlignment="1">
      <alignment vertical="center"/>
    </xf>
    <xf numFmtId="0" fontId="31" fillId="0" borderId="0" xfId="0" applyFont="1" applyAlignment="1">
      <alignment horizontal="left" vertical="center"/>
    </xf>
    <xf numFmtId="0" fontId="9" fillId="2" borderId="0" xfId="0" applyFont="1" applyFill="1" applyAlignment="1">
      <alignment vertical="center" wrapText="1"/>
    </xf>
    <xf numFmtId="0" fontId="31" fillId="0" borderId="0" xfId="0" applyFont="1" applyFill="1" applyAlignment="1">
      <alignment vertical="center" wrapText="1"/>
    </xf>
    <xf numFmtId="0" fontId="33" fillId="0" borderId="0" xfId="0" applyFont="1" applyFill="1" applyBorder="1" applyAlignment="1" applyProtection="1">
      <alignment horizontal="center" vertical="center" wrapText="1"/>
    </xf>
    <xf numFmtId="0" fontId="30" fillId="0" borderId="0" xfId="0" applyFont="1" applyAlignment="1">
      <alignment vertical="center"/>
    </xf>
    <xf numFmtId="0" fontId="31" fillId="2" borderId="3" xfId="0" applyFont="1" applyFill="1" applyBorder="1" applyAlignment="1">
      <alignment horizontal="left" vertical="top" wrapText="1" indent="1"/>
    </xf>
    <xf numFmtId="0" fontId="32" fillId="2" borderId="15" xfId="1" applyFont="1" applyFill="1" applyBorder="1" applyAlignment="1">
      <alignment horizontal="left" vertical="top" wrapText="1" indent="1"/>
    </xf>
    <xf numFmtId="166" fontId="23" fillId="2" borderId="4" xfId="0" applyNumberFormat="1" applyFont="1" applyFill="1" applyBorder="1" applyAlignment="1">
      <alignment horizontal="left" vertical="top" wrapText="1" indent="1"/>
    </xf>
    <xf numFmtId="0" fontId="31" fillId="2" borderId="5" xfId="0" applyFont="1" applyFill="1" applyBorder="1" applyAlignment="1">
      <alignment horizontal="left" vertical="top" wrapText="1" indent="1"/>
    </xf>
    <xf numFmtId="0" fontId="9" fillId="2" borderId="3" xfId="0" applyFont="1" applyFill="1" applyBorder="1" applyAlignment="1">
      <alignment horizontal="left" vertical="top" wrapText="1" indent="1"/>
    </xf>
    <xf numFmtId="0" fontId="9" fillId="2" borderId="21" xfId="0" applyFont="1" applyFill="1" applyBorder="1" applyAlignment="1">
      <alignment horizontal="left" vertical="top" wrapText="1" indent="1"/>
    </xf>
    <xf numFmtId="0" fontId="31" fillId="2" borderId="4" xfId="0" applyFont="1" applyFill="1" applyBorder="1" applyAlignment="1">
      <alignment horizontal="left" vertical="top" wrapText="1" indent="1"/>
    </xf>
    <xf numFmtId="0" fontId="32" fillId="2" borderId="17" xfId="1" applyFont="1" applyFill="1" applyBorder="1" applyAlignment="1">
      <alignment horizontal="left" vertical="top" wrapText="1" indent="1"/>
    </xf>
    <xf numFmtId="0" fontId="31" fillId="2" borderId="0" xfId="0" applyFont="1" applyFill="1" applyBorder="1" applyAlignment="1">
      <alignment horizontal="left" vertical="top" indent="1"/>
    </xf>
    <xf numFmtId="0" fontId="31" fillId="2" borderId="0" xfId="0" applyFont="1" applyFill="1" applyBorder="1" applyAlignment="1">
      <alignment horizontal="left" vertical="top" wrapText="1" indent="1"/>
    </xf>
    <xf numFmtId="0" fontId="34" fillId="0" borderId="0" xfId="0" applyFont="1" applyFill="1" applyBorder="1" applyAlignment="1" applyProtection="1">
      <alignment horizontal="left" vertical="center"/>
    </xf>
    <xf numFmtId="179" fontId="30" fillId="0" borderId="0" xfId="0" applyNumberFormat="1" applyFont="1" applyAlignment="1">
      <alignment horizontal="left" vertical="center"/>
    </xf>
    <xf numFmtId="0" fontId="9" fillId="0" borderId="5" xfId="0" quotePrefix="1" applyFont="1" applyFill="1" applyBorder="1" applyAlignment="1">
      <alignment horizontal="left" vertical="top" wrapText="1" indent="1"/>
    </xf>
    <xf numFmtId="0" fontId="31" fillId="2" borderId="16" xfId="0" applyFont="1" applyFill="1" applyBorder="1" applyAlignment="1">
      <alignment horizontal="left" vertical="top" wrapText="1" indent="1"/>
    </xf>
    <xf numFmtId="0" fontId="31" fillId="2" borderId="15" xfId="0" applyFont="1" applyFill="1" applyBorder="1" applyAlignment="1">
      <alignment horizontal="left" vertical="top" wrapText="1" indent="1"/>
    </xf>
    <xf numFmtId="0" fontId="9" fillId="2" borderId="21" xfId="0" applyFont="1" applyFill="1" applyBorder="1" applyAlignment="1">
      <alignment horizontal="left" vertical="center" wrapText="1" indent="1"/>
    </xf>
    <xf numFmtId="0" fontId="23" fillId="0" borderId="16" xfId="0" applyFont="1" applyFill="1" applyBorder="1" applyAlignment="1">
      <alignment horizontal="left" vertical="top" wrapText="1" indent="1"/>
    </xf>
    <xf numFmtId="0" fontId="9" fillId="0" borderId="15" xfId="0" applyFont="1" applyFill="1" applyBorder="1" applyAlignment="1">
      <alignment horizontal="left" vertical="top" wrapText="1" indent="1"/>
    </xf>
    <xf numFmtId="0" fontId="32" fillId="2" borderId="15" xfId="1" applyFont="1" applyFill="1" applyBorder="1" applyAlignment="1">
      <alignment horizontal="left" vertical="center" wrapText="1" indent="1"/>
    </xf>
    <xf numFmtId="0" fontId="9" fillId="2" borderId="15" xfId="1" applyFont="1" applyFill="1" applyBorder="1" applyAlignment="1">
      <alignment horizontal="left" vertical="center" wrapText="1" indent="1"/>
    </xf>
    <xf numFmtId="0" fontId="9" fillId="2" borderId="5" xfId="0" quotePrefix="1" applyFont="1" applyFill="1" applyBorder="1" applyAlignment="1">
      <alignment horizontal="left" vertical="center" wrapText="1" indent="1"/>
    </xf>
    <xf numFmtId="0" fontId="31" fillId="2" borderId="0" xfId="0" applyFont="1" applyFill="1" applyAlignment="1">
      <alignment vertical="top" wrapText="1"/>
    </xf>
    <xf numFmtId="0" fontId="31" fillId="2" borderId="0" xfId="0" applyFont="1" applyFill="1" applyAlignment="1">
      <alignment vertical="top"/>
    </xf>
    <xf numFmtId="0" fontId="30" fillId="2" borderId="0" xfId="0" applyFont="1" applyFill="1" applyBorder="1" applyAlignment="1">
      <alignment horizontal="left" vertical="center" wrapText="1" indent="1"/>
    </xf>
    <xf numFmtId="0" fontId="30" fillId="2" borderId="0" xfId="0" applyFont="1" applyFill="1" applyBorder="1" applyAlignment="1">
      <alignment horizontal="left" vertical="top" indent="1"/>
    </xf>
    <xf numFmtId="0" fontId="30" fillId="2" borderId="23" xfId="0" applyFont="1" applyFill="1" applyBorder="1" applyAlignment="1">
      <alignment horizontal="left" vertical="top" wrapText="1" indent="1"/>
    </xf>
    <xf numFmtId="0" fontId="30" fillId="2" borderId="21" xfId="0" applyFont="1" applyFill="1" applyBorder="1" applyAlignment="1">
      <alignment horizontal="left" vertical="top" wrapText="1" indent="1"/>
    </xf>
    <xf numFmtId="0" fontId="23" fillId="2" borderId="2" xfId="0" applyFont="1" applyFill="1" applyBorder="1" applyAlignment="1">
      <alignment horizontal="left" vertical="center" indent="1"/>
    </xf>
    <xf numFmtId="0" fontId="9" fillId="0" borderId="2" xfId="0" applyFont="1" applyBorder="1" applyAlignment="1">
      <alignment horizontal="center" vertical="center"/>
    </xf>
    <xf numFmtId="179" fontId="37" fillId="0" borderId="2" xfId="2" applyNumberFormat="1" applyFont="1" applyFill="1" applyBorder="1" applyAlignment="1">
      <alignment horizontal="left" vertical="center"/>
    </xf>
    <xf numFmtId="180" fontId="9" fillId="0" borderId="2" xfId="0" applyNumberFormat="1" applyFont="1" applyBorder="1" applyAlignment="1">
      <alignment horizontal="right" vertical="center"/>
    </xf>
    <xf numFmtId="179" fontId="9" fillId="0" borderId="2" xfId="2" applyNumberFormat="1" applyFont="1" applyFill="1" applyBorder="1" applyAlignment="1">
      <alignment horizontal="left" vertical="center"/>
    </xf>
    <xf numFmtId="165" fontId="31" fillId="2" borderId="2" xfId="162" applyFont="1" applyFill="1" applyBorder="1" applyAlignment="1">
      <alignment horizontal="left" vertical="center"/>
    </xf>
    <xf numFmtId="165" fontId="31" fillId="2" borderId="2" xfId="162" applyFont="1" applyFill="1" applyBorder="1" applyAlignment="1">
      <alignment vertical="center"/>
    </xf>
    <xf numFmtId="165" fontId="31" fillId="2" borderId="2" xfId="162" applyFont="1" applyFill="1" applyBorder="1" applyAlignment="1" applyProtection="1">
      <alignment vertical="center"/>
    </xf>
    <xf numFmtId="0" fontId="31" fillId="2" borderId="0" xfId="0" applyFont="1" applyFill="1" applyAlignment="1">
      <alignment vertical="center" wrapText="1"/>
    </xf>
    <xf numFmtId="0" fontId="30" fillId="2" borderId="0" xfId="0" applyFont="1" applyFill="1" applyAlignment="1">
      <alignment horizontal="right" vertical="center"/>
    </xf>
    <xf numFmtId="164" fontId="30" fillId="0" borderId="0" xfId="0" applyNumberFormat="1" applyFont="1" applyAlignment="1">
      <alignment vertical="center" wrapText="1"/>
    </xf>
    <xf numFmtId="0" fontId="9" fillId="2" borderId="15" xfId="0" applyFont="1" applyFill="1" applyBorder="1" applyAlignment="1">
      <alignment horizontal="left" vertical="top" wrapText="1" indent="1"/>
    </xf>
    <xf numFmtId="0" fontId="9" fillId="0" borderId="22" xfId="0" applyFont="1" applyBorder="1" applyAlignment="1">
      <alignment horizontal="left" vertical="center" wrapText="1" indent="1"/>
    </xf>
    <xf numFmtId="0" fontId="9" fillId="2" borderId="15" xfId="0" applyFont="1" applyFill="1" applyBorder="1" applyAlignment="1">
      <alignment horizontal="left" vertical="center" wrapText="1" indent="1"/>
    </xf>
    <xf numFmtId="0" fontId="9" fillId="2" borderId="15" xfId="0" quotePrefix="1" applyFont="1" applyFill="1" applyBorder="1" applyAlignment="1">
      <alignment horizontal="left" vertical="center" wrapText="1" indent="1"/>
    </xf>
    <xf numFmtId="0" fontId="30" fillId="2" borderId="16" xfId="0" applyFont="1" applyFill="1" applyBorder="1" applyAlignment="1">
      <alignment horizontal="left" vertical="top" wrapText="1" indent="1"/>
    </xf>
    <xf numFmtId="0" fontId="30" fillId="2" borderId="17" xfId="0" applyFont="1" applyFill="1" applyBorder="1" applyAlignment="1">
      <alignment horizontal="left" vertical="top" wrapText="1" indent="1"/>
    </xf>
    <xf numFmtId="0" fontId="30" fillId="2" borderId="14" xfId="0" applyFont="1" applyFill="1" applyBorder="1" applyAlignment="1">
      <alignment horizontal="left" vertical="top" wrapText="1" indent="1"/>
    </xf>
    <xf numFmtId="0" fontId="30" fillId="2" borderId="16" xfId="0" applyFont="1" applyFill="1" applyBorder="1" applyAlignment="1">
      <alignment horizontal="left" vertical="top" wrapText="1" indent="1"/>
    </xf>
    <xf numFmtId="0" fontId="30" fillId="2" borderId="17" xfId="0" applyFont="1" applyFill="1" applyBorder="1" applyAlignment="1">
      <alignment horizontal="left" vertical="top" wrapText="1" indent="1"/>
    </xf>
    <xf numFmtId="0" fontId="30" fillId="2" borderId="0" xfId="0" applyFont="1" applyFill="1" applyBorder="1" applyAlignment="1">
      <alignment horizontal="left" vertical="top" wrapText="1" indent="1"/>
    </xf>
    <xf numFmtId="0" fontId="30" fillId="2" borderId="15" xfId="0" applyFont="1" applyFill="1" applyBorder="1" applyAlignment="1">
      <alignment horizontal="left" vertical="top" wrapText="1" indent="1"/>
    </xf>
    <xf numFmtId="0" fontId="30" fillId="2" borderId="18" xfId="0" applyFont="1" applyFill="1" applyBorder="1" applyAlignment="1">
      <alignment horizontal="left" vertical="top" wrapText="1" indent="1"/>
    </xf>
    <xf numFmtId="0" fontId="30" fillId="2" borderId="19" xfId="0" applyFont="1" applyFill="1" applyBorder="1" applyAlignment="1">
      <alignment horizontal="left" vertical="top" wrapText="1" indent="1"/>
    </xf>
    <xf numFmtId="0" fontId="30" fillId="2" borderId="20" xfId="0" applyFont="1" applyFill="1" applyBorder="1" applyAlignment="1">
      <alignment horizontal="left" vertical="top" wrapText="1" indent="1"/>
    </xf>
    <xf numFmtId="0" fontId="30" fillId="2" borderId="18" xfId="0" applyFont="1" applyFill="1" applyBorder="1" applyAlignment="1">
      <alignment horizontal="left" vertical="center" wrapText="1"/>
    </xf>
    <xf numFmtId="0" fontId="30" fillId="2" borderId="19" xfId="0" applyFont="1" applyFill="1" applyBorder="1" applyAlignment="1">
      <alignment horizontal="left" vertical="center" wrapText="1"/>
    </xf>
    <xf numFmtId="49" fontId="30" fillId="2" borderId="6" xfId="0" applyNumberFormat="1" applyFont="1" applyFill="1" applyBorder="1" applyAlignment="1">
      <alignment horizontal="center" vertical="center" wrapText="1"/>
    </xf>
    <xf numFmtId="49" fontId="30" fillId="2" borderId="24" xfId="0" applyNumberFormat="1" applyFont="1" applyFill="1" applyBorder="1" applyAlignment="1">
      <alignment horizontal="center" vertical="center" wrapText="1"/>
    </xf>
    <xf numFmtId="49" fontId="30" fillId="2" borderId="25" xfId="0" applyNumberFormat="1" applyFont="1" applyFill="1" applyBorder="1" applyAlignment="1">
      <alignment horizontal="center" vertical="center" wrapText="1"/>
    </xf>
    <xf numFmtId="49" fontId="30" fillId="2" borderId="6" xfId="0" applyNumberFormat="1" applyFont="1" applyFill="1" applyBorder="1" applyAlignment="1" applyProtection="1">
      <alignment horizontal="center" vertical="center" wrapText="1"/>
    </xf>
    <xf numFmtId="49" fontId="30" fillId="2" borderId="24" xfId="0" applyNumberFormat="1" applyFont="1" applyFill="1" applyBorder="1" applyAlignment="1" applyProtection="1">
      <alignment horizontal="center" vertical="center" wrapText="1"/>
    </xf>
    <xf numFmtId="49" fontId="30" fillId="2" borderId="25" xfId="0" applyNumberFormat="1" applyFont="1" applyFill="1" applyBorder="1" applyAlignment="1" applyProtection="1">
      <alignment horizontal="center" vertical="center" wrapText="1"/>
    </xf>
    <xf numFmtId="0" fontId="30" fillId="13" borderId="21" xfId="0" applyFont="1" applyFill="1" applyBorder="1" applyAlignment="1">
      <alignment horizontal="left" vertical="center"/>
    </xf>
    <xf numFmtId="0" fontId="30" fillId="13" borderId="21" xfId="0" applyFont="1" applyFill="1" applyBorder="1" applyAlignment="1">
      <alignment horizontal="left" vertical="center" indent="1"/>
    </xf>
    <xf numFmtId="0" fontId="38" fillId="0" borderId="0" xfId="0" applyFont="1" applyFill="1" applyBorder="1" applyAlignment="1" applyProtection="1">
      <alignment horizontal="left" vertical="center"/>
    </xf>
    <xf numFmtId="0" fontId="30" fillId="12" borderId="21" xfId="163" applyFont="1" applyFill="1" applyBorder="1" applyAlignment="1">
      <alignment horizontal="left" indent="1"/>
    </xf>
    <xf numFmtId="0" fontId="30" fillId="12" borderId="21" xfId="163" applyFont="1" applyFill="1" applyBorder="1"/>
    <xf numFmtId="0" fontId="31" fillId="0" borderId="21" xfId="163" applyFont="1" applyBorder="1" applyAlignment="1">
      <alignment horizontal="left" vertical="center" indent="1"/>
    </xf>
    <xf numFmtId="0" fontId="9" fillId="0" borderId="21" xfId="163" applyFont="1" applyBorder="1" applyAlignment="1">
      <alignment vertical="center"/>
    </xf>
    <xf numFmtId="0" fontId="30" fillId="12" borderId="21" xfId="163" applyFont="1" applyFill="1" applyBorder="1" applyAlignment="1">
      <alignment horizontal="left" vertical="center" indent="1"/>
    </xf>
    <xf numFmtId="0" fontId="30" fillId="12" borderId="21" xfId="163" applyFont="1" applyFill="1" applyBorder="1" applyAlignment="1">
      <alignment vertical="center"/>
    </xf>
    <xf numFmtId="49" fontId="30" fillId="2" borderId="26" xfId="0" applyNumberFormat="1"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49" fontId="30" fillId="2" borderId="27" xfId="0" applyNumberFormat="1" applyFont="1" applyFill="1" applyBorder="1" applyAlignment="1">
      <alignment horizontal="center" vertical="center" wrapText="1"/>
    </xf>
    <xf numFmtId="0" fontId="23" fillId="0" borderId="28" xfId="0" applyFont="1" applyBorder="1" applyAlignment="1">
      <alignment horizontal="center" vertical="center"/>
    </xf>
    <xf numFmtId="0" fontId="30" fillId="2" borderId="0" xfId="0" applyFont="1" applyFill="1" applyBorder="1" applyAlignment="1">
      <alignment horizontal="left" vertical="center" wrapText="1" indent="1"/>
    </xf>
    <xf numFmtId="0" fontId="9" fillId="0" borderId="28" xfId="0" applyFont="1" applyBorder="1" applyAlignment="1">
      <alignment horizontal="left" vertical="center" indent="1"/>
    </xf>
    <xf numFmtId="0" fontId="31" fillId="2" borderId="26" xfId="0" applyFont="1" applyFill="1" applyBorder="1" applyAlignment="1">
      <alignment horizontal="left" vertical="center" wrapText="1" indent="1"/>
    </xf>
    <xf numFmtId="0" fontId="31" fillId="2" borderId="1" xfId="0" applyFont="1" applyFill="1" applyBorder="1" applyAlignment="1">
      <alignment horizontal="left" vertical="center" wrapText="1" indent="1"/>
    </xf>
    <xf numFmtId="0" fontId="31" fillId="0" borderId="6" xfId="0" applyFont="1" applyFill="1" applyBorder="1" applyAlignment="1">
      <alignment horizontal="left" vertical="center" wrapText="1" indent="1"/>
    </xf>
    <xf numFmtId="0" fontId="31" fillId="0" borderId="24" xfId="0" applyFont="1" applyFill="1" applyBorder="1" applyAlignment="1">
      <alignment horizontal="left" vertical="center" wrapText="1" indent="1"/>
    </xf>
    <xf numFmtId="0" fontId="31" fillId="0" borderId="25"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0" fontId="9" fillId="0" borderId="24" xfId="0" applyFont="1" applyFill="1" applyBorder="1" applyAlignment="1">
      <alignment horizontal="left" vertical="center" wrapText="1" indent="1"/>
    </xf>
    <xf numFmtId="0" fontId="9" fillId="0" borderId="25" xfId="0" applyFont="1" applyFill="1" applyBorder="1" applyAlignment="1">
      <alignment horizontal="left" vertical="center" wrapText="1" indent="1"/>
    </xf>
    <xf numFmtId="0" fontId="9" fillId="0" borderId="6" xfId="0" applyFont="1" applyFill="1" applyBorder="1" applyAlignment="1">
      <alignment horizontal="left" vertical="top" wrapText="1" indent="1"/>
    </xf>
    <xf numFmtId="0" fontId="9" fillId="0" borderId="24" xfId="0" applyFont="1" applyFill="1" applyBorder="1" applyAlignment="1">
      <alignment horizontal="left" vertical="top" wrapText="1" indent="1"/>
    </xf>
    <xf numFmtId="0" fontId="9" fillId="0" borderId="25" xfId="0" applyFont="1" applyFill="1" applyBorder="1" applyAlignment="1">
      <alignment horizontal="left" vertical="top" wrapText="1" indent="1"/>
    </xf>
    <xf numFmtId="0" fontId="9" fillId="0" borderId="6" xfId="0" quotePrefix="1" applyFont="1" applyFill="1" applyBorder="1" applyAlignment="1">
      <alignment horizontal="left" vertical="center" wrapText="1" indent="1"/>
    </xf>
    <xf numFmtId="0" fontId="9" fillId="0" borderId="24" xfId="0" quotePrefix="1" applyFont="1" applyFill="1" applyBorder="1" applyAlignment="1">
      <alignment horizontal="left" vertical="center" wrapText="1" indent="1"/>
    </xf>
    <xf numFmtId="0" fontId="9" fillId="0" borderId="25" xfId="0" quotePrefix="1" applyFont="1" applyFill="1" applyBorder="1" applyAlignment="1">
      <alignment horizontal="left" vertical="center" wrapText="1" indent="1"/>
    </xf>
    <xf numFmtId="0" fontId="9" fillId="0" borderId="6" xfId="3" applyFont="1" applyFill="1" applyBorder="1" applyAlignment="1">
      <alignment horizontal="left" vertical="center" wrapText="1" indent="1"/>
    </xf>
    <xf numFmtId="0" fontId="9" fillId="0" borderId="24" xfId="3" applyFont="1" applyFill="1" applyBorder="1" applyAlignment="1">
      <alignment horizontal="left" vertical="center" wrapText="1" indent="1"/>
    </xf>
    <xf numFmtId="0" fontId="9" fillId="0" borderId="25" xfId="3" applyFont="1" applyFill="1" applyBorder="1" applyAlignment="1">
      <alignment horizontal="left" vertical="center" wrapText="1" indent="1"/>
    </xf>
    <xf numFmtId="0" fontId="31" fillId="0" borderId="0" xfId="0" applyFont="1" applyAlignment="1">
      <alignment vertical="top"/>
    </xf>
    <xf numFmtId="0" fontId="31" fillId="0" borderId="0" xfId="0" applyFont="1" applyAlignment="1">
      <alignment vertical="top" wrapText="1"/>
    </xf>
    <xf numFmtId="0" fontId="9" fillId="0" borderId="2" xfId="0" applyFont="1" applyBorder="1" applyAlignment="1">
      <alignment horizontal="left" vertical="top" wrapText="1" indent="1"/>
    </xf>
    <xf numFmtId="0" fontId="37" fillId="0" borderId="2" xfId="0" applyFont="1" applyBorder="1" applyAlignment="1">
      <alignment horizontal="left" vertical="top" wrapText="1" indent="1"/>
    </xf>
    <xf numFmtId="0" fontId="9" fillId="2" borderId="2" xfId="0" applyFont="1" applyFill="1" applyBorder="1" applyAlignment="1">
      <alignment horizontal="left" vertical="top" wrapText="1" indent="1"/>
    </xf>
    <xf numFmtId="0" fontId="31" fillId="2" borderId="2" xfId="0" applyFont="1" applyFill="1" applyBorder="1" applyAlignment="1">
      <alignment horizontal="left" vertical="top" wrapText="1" indent="1"/>
    </xf>
  </cellXfs>
  <cellStyles count="164">
    <cellStyle name="2.Жирный" xfId="9" xr:uid="{00000000-0005-0000-0000-000000000000}"/>
    <cellStyle name="Calculation Cell" xfId="10" xr:uid="{00000000-0005-0000-0000-000001000000}"/>
    <cellStyle name="Calculation Cell 2" xfId="11" xr:uid="{00000000-0005-0000-0000-000002000000}"/>
    <cellStyle name="Calculation Cell 2 2" xfId="12" xr:uid="{00000000-0005-0000-0000-000003000000}"/>
    <cellStyle name="Comma [0]_Budget_адреска на Левобережке_12.08.05" xfId="13" xr:uid="{00000000-0005-0000-0000-000004000000}"/>
    <cellStyle name="Comma_Budget_адреска на Левобережке_12.08.05" xfId="14" xr:uid="{00000000-0005-0000-0000-000005000000}"/>
    <cellStyle name="Currency [0]_Budget_адреска на Левобережке_12.08.05" xfId="15" xr:uid="{00000000-0005-0000-0000-000006000000}"/>
    <cellStyle name="Currency_Budget_адреска на Левобережке_12.08.05" xfId="16" xr:uid="{00000000-0005-0000-0000-000007000000}"/>
    <cellStyle name="Double-Click cell" xfId="17" xr:uid="{00000000-0005-0000-0000-000008000000}"/>
    <cellStyle name="Double-Click cell 2" xfId="18" xr:uid="{00000000-0005-0000-0000-000009000000}"/>
    <cellStyle name="Entry cell" xfId="19" xr:uid="{00000000-0005-0000-0000-00000A000000}"/>
    <cellStyle name="Entry cell 2" xfId="20" xr:uid="{00000000-0005-0000-0000-00000B000000}"/>
    <cellStyle name="Excel Built-in Normal" xfId="21" xr:uid="{00000000-0005-0000-0000-00000C000000}"/>
    <cellStyle name="Excel Built-in Normal 1" xfId="22" xr:uid="{00000000-0005-0000-0000-00000D000000}"/>
    <cellStyle name="Excel Built-in Normal 1 2" xfId="23" xr:uid="{00000000-0005-0000-0000-00000E000000}"/>
    <cellStyle name="Excel Built-in Normal 1 2 2" xfId="24" xr:uid="{00000000-0005-0000-0000-00000F000000}"/>
    <cellStyle name="Excel Built-in Normal 1 3" xfId="25" xr:uid="{00000000-0005-0000-0000-000010000000}"/>
    <cellStyle name="Excel Built-in Normal 2" xfId="26" xr:uid="{00000000-0005-0000-0000-000011000000}"/>
    <cellStyle name="Excel Built-in Normal 2 2" xfId="27" xr:uid="{00000000-0005-0000-0000-000012000000}"/>
    <cellStyle name="Excel Built-in Normal 3" xfId="28" xr:uid="{00000000-0005-0000-0000-000013000000}"/>
    <cellStyle name="Followed Hyperlink_Copy of Levoberegka_PR_05.09.05" xfId="29" xr:uid="{00000000-0005-0000-0000-000014000000}"/>
    <cellStyle name="Front Sheet" xfId="30" xr:uid="{00000000-0005-0000-0000-000015000000}"/>
    <cellStyle name="Front Sheet 2" xfId="31" xr:uid="{00000000-0005-0000-0000-000016000000}"/>
    <cellStyle name="Heads" xfId="32" xr:uid="{00000000-0005-0000-0000-000017000000}"/>
    <cellStyle name="Heads 2" xfId="33" xr:uid="{00000000-0005-0000-0000-000018000000}"/>
    <cellStyle name="Hyperlink_! FINAL Total budget_BOARDS 3x6_FoxMart" xfId="34" xr:uid="{00000000-0005-0000-0000-000019000000}"/>
    <cellStyle name="Iau?iue_CHARPRIC" xfId="35" xr:uid="{00000000-0005-0000-0000-00001A000000}"/>
    <cellStyle name="Mark-up/W Days" xfId="36" xr:uid="{00000000-0005-0000-0000-00001B000000}"/>
    <cellStyle name="Mark-up/W Days 2" xfId="37" xr:uid="{00000000-0005-0000-0000-00001C000000}"/>
    <cellStyle name="Mark-up/W Days 2 2" xfId="38" xr:uid="{00000000-0005-0000-0000-00001D000000}"/>
    <cellStyle name="NIC % cell" xfId="39" xr:uid="{00000000-0005-0000-0000-00001E000000}"/>
    <cellStyle name="NIC % cell 2" xfId="40" xr:uid="{00000000-0005-0000-0000-00001F000000}"/>
    <cellStyle name="NIC Calculation Cell" xfId="41" xr:uid="{00000000-0005-0000-0000-000020000000}"/>
    <cellStyle name="NIC Calculation Cell 2" xfId="42" xr:uid="{00000000-0005-0000-0000-000021000000}"/>
    <cellStyle name="NIC Calculation Cell 2 2" xfId="43" xr:uid="{00000000-0005-0000-0000-000022000000}"/>
    <cellStyle name="Non-entry Cell" xfId="44" xr:uid="{00000000-0005-0000-0000-000023000000}"/>
    <cellStyle name="Non-entry Cell 2" xfId="45" xr:uid="{00000000-0005-0000-0000-000024000000}"/>
    <cellStyle name="Non-entry Cell 2 2" xfId="46" xr:uid="{00000000-0005-0000-0000-000025000000}"/>
    <cellStyle name="Normal_! FINAL Total budget_BOARDS 3x6_FoxMart" xfId="47" xr:uid="{00000000-0005-0000-0000-000026000000}"/>
    <cellStyle name="Optional cell" xfId="48" xr:uid="{00000000-0005-0000-0000-000027000000}"/>
    <cellStyle name="Optional cell 2" xfId="49" xr:uid="{00000000-0005-0000-0000-000028000000}"/>
    <cellStyle name="Optional cell 2 2" xfId="50" xr:uid="{00000000-0005-0000-0000-000029000000}"/>
    <cellStyle name="Orig Calc Cell" xfId="51" xr:uid="{00000000-0005-0000-0000-00002A000000}"/>
    <cellStyle name="Orig Calc Cell 2" xfId="52" xr:uid="{00000000-0005-0000-0000-00002B000000}"/>
    <cellStyle name="Orig Entry cell" xfId="53" xr:uid="{00000000-0005-0000-0000-00002C000000}"/>
    <cellStyle name="Orig Entry cell 2" xfId="54" xr:uid="{00000000-0005-0000-0000-00002D000000}"/>
    <cellStyle name="Ouny?e [0]_CHARPRIC" xfId="55" xr:uid="{00000000-0005-0000-0000-00002E000000}"/>
    <cellStyle name="Ouny?e_CHARPRIC" xfId="56" xr:uid="{00000000-0005-0000-0000-00002F000000}"/>
    <cellStyle name="Standard_Pst_98 Arbeitsmappe" xfId="57" xr:uid="{00000000-0005-0000-0000-000030000000}"/>
    <cellStyle name="Stock entry cell" xfId="58" xr:uid="{00000000-0005-0000-0000-000031000000}"/>
    <cellStyle name="Stock entry cell 2" xfId="59" xr:uid="{00000000-0005-0000-0000-000032000000}"/>
    <cellStyle name="Stock entry cell 2 2" xfId="60" xr:uid="{00000000-0005-0000-0000-000033000000}"/>
    <cellStyle name="Stock feet/metres" xfId="61" xr:uid="{00000000-0005-0000-0000-000034000000}"/>
    <cellStyle name="Stock feet/metres 2" xfId="62" xr:uid="{00000000-0005-0000-0000-000035000000}"/>
    <cellStyle name="Stock feet/metres 2 2" xfId="63" xr:uid="{00000000-0005-0000-0000-000036000000}"/>
    <cellStyle name="Stock rate entry cell" xfId="64" xr:uid="{00000000-0005-0000-0000-000037000000}"/>
    <cellStyle name="Stock rate entry cell 2" xfId="65" xr:uid="{00000000-0005-0000-0000-000038000000}"/>
    <cellStyle name="Text Calculation Cell" xfId="66" xr:uid="{00000000-0005-0000-0000-000039000000}"/>
    <cellStyle name="Text Calculation Cell 2" xfId="67" xr:uid="{00000000-0005-0000-0000-00003A000000}"/>
    <cellStyle name="Text Calculation Cell 2 2" xfId="68" xr:uid="{00000000-0005-0000-0000-00003B000000}"/>
    <cellStyle name="Text entry cell" xfId="69" xr:uid="{00000000-0005-0000-0000-00003C000000}"/>
    <cellStyle name="Text entry cell 2" xfId="70" xr:uid="{00000000-0005-0000-0000-00003D000000}"/>
    <cellStyle name="Text entry cell 2 2" xfId="71" xr:uid="{00000000-0005-0000-0000-00003E000000}"/>
    <cellStyle name="Text Unit Cell" xfId="72" xr:uid="{00000000-0005-0000-0000-00003F000000}"/>
    <cellStyle name="Text Unit Cell 2" xfId="73" xr:uid="{00000000-0005-0000-0000-000040000000}"/>
    <cellStyle name="Text Unit Cell 2 2" xfId="74" xr:uid="{00000000-0005-0000-0000-000041000000}"/>
    <cellStyle name="Total" xfId="75" xr:uid="{00000000-0005-0000-0000-000042000000}"/>
    <cellStyle name="Total 2" xfId="76" xr:uid="{00000000-0005-0000-0000-000043000000}"/>
    <cellStyle name="Total 2 2" xfId="77" xr:uid="{00000000-0005-0000-0000-000044000000}"/>
    <cellStyle name="Гіперпосилання" xfId="1" builtinId="8"/>
    <cellStyle name="Денежный 2" xfId="78" xr:uid="{00000000-0005-0000-0000-000046000000}"/>
    <cellStyle name="Денежный 3" xfId="79" xr:uid="{00000000-0005-0000-0000-000047000000}"/>
    <cellStyle name="Денежный 4" xfId="80" xr:uid="{00000000-0005-0000-0000-000048000000}"/>
    <cellStyle name="Денежный 5" xfId="81" xr:uid="{00000000-0005-0000-0000-000049000000}"/>
    <cellStyle name="Заголовок" xfId="82" xr:uid="{00000000-0005-0000-0000-00004A000000}"/>
    <cellStyle name="Заголовок 1 2" xfId="83" xr:uid="{00000000-0005-0000-0000-00004B000000}"/>
    <cellStyle name="Звичайний" xfId="0" builtinId="0"/>
    <cellStyle name="Звичайний 2" xfId="163" xr:uid="{9897BCB9-855D-446F-8761-D8E6B43549A0}"/>
    <cellStyle name="Личный" xfId="84" xr:uid="{00000000-0005-0000-0000-00004C000000}"/>
    <cellStyle name="Обычный 10" xfId="85" xr:uid="{00000000-0005-0000-0000-00004E000000}"/>
    <cellStyle name="Обычный 10 2" xfId="86" xr:uid="{00000000-0005-0000-0000-00004F000000}"/>
    <cellStyle name="Обычный 11" xfId="87" xr:uid="{00000000-0005-0000-0000-000050000000}"/>
    <cellStyle name="Обычный 12" xfId="88" xr:uid="{00000000-0005-0000-0000-000051000000}"/>
    <cellStyle name="Обычный 13" xfId="89" xr:uid="{00000000-0005-0000-0000-000052000000}"/>
    <cellStyle name="Обычный 14" xfId="90" xr:uid="{00000000-0005-0000-0000-000053000000}"/>
    <cellStyle name="Обычный 15" xfId="91" xr:uid="{00000000-0005-0000-0000-000054000000}"/>
    <cellStyle name="Обычный 15 2" xfId="92" xr:uid="{00000000-0005-0000-0000-000055000000}"/>
    <cellStyle name="Обычный 16" xfId="93" xr:uid="{00000000-0005-0000-0000-000056000000}"/>
    <cellStyle name="Обычный 17" xfId="94" xr:uid="{00000000-0005-0000-0000-000057000000}"/>
    <cellStyle name="Обычный 18" xfId="95" xr:uid="{00000000-0005-0000-0000-000058000000}"/>
    <cellStyle name="Обычный 19" xfId="96" xr:uid="{00000000-0005-0000-0000-000059000000}"/>
    <cellStyle name="Обычный 2" xfId="4" xr:uid="{00000000-0005-0000-0000-00005A000000}"/>
    <cellStyle name="Обычный 2 10" xfId="97" xr:uid="{00000000-0005-0000-0000-00005B000000}"/>
    <cellStyle name="Обычный 2 11" xfId="155" xr:uid="{00000000-0005-0000-0000-00005C000000}"/>
    <cellStyle name="Обычный 2 2" xfId="98" xr:uid="{00000000-0005-0000-0000-00005D000000}"/>
    <cellStyle name="Обычный 2 2 2" xfId="99" xr:uid="{00000000-0005-0000-0000-00005E000000}"/>
    <cellStyle name="Обычный 2 2 2 10" xfId="100" xr:uid="{00000000-0005-0000-0000-00005F000000}"/>
    <cellStyle name="Обычный 2 2 2 2" xfId="101" xr:uid="{00000000-0005-0000-0000-000060000000}"/>
    <cellStyle name="Обычный 2 2 2 2 2" xfId="102" xr:uid="{00000000-0005-0000-0000-000061000000}"/>
    <cellStyle name="Обычный 2 2 2 2 2 2" xfId="103" xr:uid="{00000000-0005-0000-0000-000062000000}"/>
    <cellStyle name="Обычный 2 2 2 2 3" xfId="104" xr:uid="{00000000-0005-0000-0000-000063000000}"/>
    <cellStyle name="Обычный 2 2 2 2 4" xfId="105" xr:uid="{00000000-0005-0000-0000-000064000000}"/>
    <cellStyle name="Обычный 2 2 2 2 5" xfId="106" xr:uid="{00000000-0005-0000-0000-000065000000}"/>
    <cellStyle name="Обычный 2 2 2 2 6" xfId="107" xr:uid="{00000000-0005-0000-0000-000066000000}"/>
    <cellStyle name="Обычный 2 2 2 2 7" xfId="108" xr:uid="{00000000-0005-0000-0000-000067000000}"/>
    <cellStyle name="Обычный 2 2 2 3" xfId="109" xr:uid="{00000000-0005-0000-0000-000068000000}"/>
    <cellStyle name="Обычный 2 2 2 4" xfId="110" xr:uid="{00000000-0005-0000-0000-000069000000}"/>
    <cellStyle name="Обычный 2 2 2 5" xfId="111" xr:uid="{00000000-0005-0000-0000-00006A000000}"/>
    <cellStyle name="Обычный 2 2 2 6" xfId="112" xr:uid="{00000000-0005-0000-0000-00006B000000}"/>
    <cellStyle name="Обычный 2 2 2 7" xfId="113" xr:uid="{00000000-0005-0000-0000-00006C000000}"/>
    <cellStyle name="Обычный 2 2 2 8" xfId="114" xr:uid="{00000000-0005-0000-0000-00006D000000}"/>
    <cellStyle name="Обычный 2 2 2 9" xfId="115" xr:uid="{00000000-0005-0000-0000-00006E000000}"/>
    <cellStyle name="Обычный 2 2 3" xfId="116" xr:uid="{00000000-0005-0000-0000-00006F000000}"/>
    <cellStyle name="Обычный 2 2 4" xfId="117" xr:uid="{00000000-0005-0000-0000-000070000000}"/>
    <cellStyle name="Обычный 2 2 5" xfId="118" xr:uid="{00000000-0005-0000-0000-000071000000}"/>
    <cellStyle name="Обычный 2 2 6" xfId="119" xr:uid="{00000000-0005-0000-0000-000072000000}"/>
    <cellStyle name="Обычный 2 2 7" xfId="120" xr:uid="{00000000-0005-0000-0000-000073000000}"/>
    <cellStyle name="Обычный 2 3" xfId="121" xr:uid="{00000000-0005-0000-0000-000074000000}"/>
    <cellStyle name="Обычный 2 4" xfId="122" xr:uid="{00000000-0005-0000-0000-000075000000}"/>
    <cellStyle name="Обычный 2 5" xfId="123" xr:uid="{00000000-0005-0000-0000-000076000000}"/>
    <cellStyle name="Обычный 2 6" xfId="124" xr:uid="{00000000-0005-0000-0000-000077000000}"/>
    <cellStyle name="Обычный 2 7" xfId="125" xr:uid="{00000000-0005-0000-0000-000078000000}"/>
    <cellStyle name="Обычный 2 8" xfId="126" xr:uid="{00000000-0005-0000-0000-000079000000}"/>
    <cellStyle name="Обычный 2 9" xfId="127" xr:uid="{00000000-0005-0000-0000-00007A000000}"/>
    <cellStyle name="Обычный 20" xfId="128" xr:uid="{00000000-0005-0000-0000-00007B000000}"/>
    <cellStyle name="Обычный 21" xfId="156" xr:uid="{00000000-0005-0000-0000-00007C000000}"/>
    <cellStyle name="Обычный 24" xfId="129" xr:uid="{00000000-0005-0000-0000-00007D000000}"/>
    <cellStyle name="Обычный 24 2" xfId="130" xr:uid="{00000000-0005-0000-0000-00007E000000}"/>
    <cellStyle name="Обычный 3" xfId="6" xr:uid="{00000000-0005-0000-0000-00007F000000}"/>
    <cellStyle name="Обычный 3 2" xfId="7" xr:uid="{00000000-0005-0000-0000-000080000000}"/>
    <cellStyle name="Обычный 3 2 2" xfId="159" xr:uid="{A94F8514-F103-400B-856E-FB1AD8F7EE63}"/>
    <cellStyle name="Обычный 3 3" xfId="131" xr:uid="{00000000-0005-0000-0000-000081000000}"/>
    <cellStyle name="Обычный 3 4" xfId="157" xr:uid="{00000000-0005-0000-0000-000082000000}"/>
    <cellStyle name="Обычный 3 5 2" xfId="160" xr:uid="{C7449FFE-6C90-4151-A2A1-20501060DC93}"/>
    <cellStyle name="Обычный 4" xfId="132" xr:uid="{00000000-0005-0000-0000-000083000000}"/>
    <cellStyle name="Обычный 4 2" xfId="133" xr:uid="{00000000-0005-0000-0000-000084000000}"/>
    <cellStyle name="Обычный 5" xfId="134" xr:uid="{00000000-0005-0000-0000-000085000000}"/>
    <cellStyle name="Обычный 5 2" xfId="135" xr:uid="{00000000-0005-0000-0000-000086000000}"/>
    <cellStyle name="Обычный 5 3" xfId="136" xr:uid="{00000000-0005-0000-0000-000087000000}"/>
    <cellStyle name="Обычный 5 4" xfId="137" xr:uid="{00000000-0005-0000-0000-000088000000}"/>
    <cellStyle name="Обычный 6" xfId="138" xr:uid="{00000000-0005-0000-0000-000089000000}"/>
    <cellStyle name="Обычный 6 13" xfId="139" xr:uid="{00000000-0005-0000-0000-00008A000000}"/>
    <cellStyle name="Обычный 6 2" xfId="140" xr:uid="{00000000-0005-0000-0000-00008B000000}"/>
    <cellStyle name="Обычный 6 2 2" xfId="141" xr:uid="{00000000-0005-0000-0000-00008C000000}"/>
    <cellStyle name="Обычный 7" xfId="142" xr:uid="{00000000-0005-0000-0000-00008D000000}"/>
    <cellStyle name="Обычный 7 2" xfId="143" xr:uid="{00000000-0005-0000-0000-00008E000000}"/>
    <cellStyle name="Обычный 7 5" xfId="161" xr:uid="{9C536C1B-79E2-406A-8B96-C1508039B145}"/>
    <cellStyle name="Обычный 8" xfId="144" xr:uid="{00000000-0005-0000-0000-00008F000000}"/>
    <cellStyle name="Обычный 8 2" xfId="145" xr:uid="{00000000-0005-0000-0000-000090000000}"/>
    <cellStyle name="Обычный 9" xfId="146" xr:uid="{00000000-0005-0000-0000-000091000000}"/>
    <cellStyle name="Обычный 9 2" xfId="147" xr:uid="{00000000-0005-0000-0000-000092000000}"/>
    <cellStyle name="Обычный_1.3. Шаблон спецификации" xfId="3" xr:uid="{00000000-0005-0000-0000-000093000000}"/>
    <cellStyle name="Стиль 1" xfId="5" xr:uid="{00000000-0005-0000-0000-000094000000}"/>
    <cellStyle name="Стиль 1 2" xfId="148" xr:uid="{00000000-0005-0000-0000-000095000000}"/>
    <cellStyle name="Тысячи [0]_CHARPRIC" xfId="149" xr:uid="{00000000-0005-0000-0000-000096000000}"/>
    <cellStyle name="Тысячи(0)" xfId="150" xr:uid="{00000000-0005-0000-0000-000097000000}"/>
    <cellStyle name="Тысячи(0) 2" xfId="151" xr:uid="{00000000-0005-0000-0000-000098000000}"/>
    <cellStyle name="Тысячи_CHARPRIC" xfId="152" xr:uid="{00000000-0005-0000-0000-000099000000}"/>
    <cellStyle name="Упаковка" xfId="153" xr:uid="{00000000-0005-0000-0000-00009A000000}"/>
    <cellStyle name="Упаковка 2" xfId="154" xr:uid="{00000000-0005-0000-0000-00009B000000}"/>
    <cellStyle name="Финансовый 2" xfId="8" xr:uid="{00000000-0005-0000-0000-00009D000000}"/>
    <cellStyle name="Финансовый 3" xfId="158" xr:uid="{00000000-0005-0000-0000-00009E000000}"/>
    <cellStyle name="Фінансовий" xfId="2" builtinId="3"/>
    <cellStyle name="Фінансовий 2" xfId="162" xr:uid="{B571ACED-706B-4E1F-A7C9-2FBA47C10128}"/>
  </cellStyles>
  <dxfs count="3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gradientFill degree="180">
          <stop position="0">
            <color theme="0"/>
          </stop>
          <stop position="1">
            <color rgb="FFFFFF00"/>
          </stop>
        </gradientFill>
      </fill>
    </dxf>
  </dxfs>
  <tableStyles count="0" defaultTableStyle="TableStyleMedium2" defaultPivotStyle="PivotStyleMedium9"/>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oxtrotgroup.com.ua/uk/tender" TargetMode="External"/><Relationship Id="rId2" Type="http://schemas.openxmlformats.org/officeDocument/2006/relationships/hyperlink" Target="mailto:tender-1133@foxtrot.ua" TargetMode="External"/><Relationship Id="rId1" Type="http://schemas.openxmlformats.org/officeDocument/2006/relationships/hyperlink" Target="mailto:tender-GKF@foxtrot.kiev.u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4"/>
  <sheetViews>
    <sheetView showGridLines="0" showZeros="0" tabSelected="1" defaultGridColor="0" colorId="22" zoomScaleNormal="100" workbookViewId="0">
      <pane ySplit="1" topLeftCell="A2" activePane="bottomLeft" state="frozen"/>
      <selection activeCell="A35" sqref="A1:B1048576"/>
      <selection pane="bottomLeft" activeCell="B2" sqref="B2"/>
    </sheetView>
  </sheetViews>
  <sheetFormatPr defaultColWidth="9.140625" defaultRowHeight="12.75"/>
  <cols>
    <col min="1" max="1" width="29.7109375" style="17" customWidth="1"/>
    <col min="2" max="2" width="79.42578125" style="18" customWidth="1"/>
    <col min="3" max="16384" width="9.140625" style="1"/>
  </cols>
  <sheetData>
    <row r="1" spans="1:2">
      <c r="A1" s="56" t="s">
        <v>0</v>
      </c>
      <c r="B1" s="56"/>
    </row>
    <row r="2" spans="1:2" ht="25.5">
      <c r="A2" s="61" t="s">
        <v>14</v>
      </c>
      <c r="B2" s="25" t="s">
        <v>241</v>
      </c>
    </row>
    <row r="3" spans="1:2" ht="63.75">
      <c r="A3" s="62"/>
      <c r="B3" s="26" t="s">
        <v>55</v>
      </c>
    </row>
    <row r="4" spans="1:2" ht="38.25">
      <c r="A4" s="62"/>
      <c r="B4" s="26" t="s">
        <v>212</v>
      </c>
    </row>
    <row r="5" spans="1:2" ht="25.5">
      <c r="A5" s="62"/>
      <c r="B5" s="27" t="s">
        <v>56</v>
      </c>
    </row>
    <row r="6" spans="1:2">
      <c r="A6" s="62"/>
      <c r="B6" s="28" t="s">
        <v>57</v>
      </c>
    </row>
    <row r="7" spans="1:2">
      <c r="A7" s="54" t="s">
        <v>15</v>
      </c>
      <c r="B7" s="34" t="s">
        <v>40</v>
      </c>
    </row>
    <row r="8" spans="1:2" ht="25.5">
      <c r="A8" s="57"/>
      <c r="B8" s="23" t="s">
        <v>41</v>
      </c>
    </row>
    <row r="9" spans="1:2">
      <c r="A9" s="57"/>
      <c r="B9" s="10" t="s">
        <v>42</v>
      </c>
    </row>
    <row r="10" spans="1:2">
      <c r="A10" s="55"/>
      <c r="B10" s="10"/>
    </row>
    <row r="11" spans="1:2">
      <c r="A11" s="58" t="s">
        <v>43</v>
      </c>
      <c r="B11" s="22" t="s">
        <v>44</v>
      </c>
    </row>
    <row r="12" spans="1:2">
      <c r="A12" s="59"/>
      <c r="B12" s="10" t="s">
        <v>239</v>
      </c>
    </row>
    <row r="13" spans="1:2">
      <c r="A13" s="59"/>
      <c r="B13" s="23" t="s">
        <v>36</v>
      </c>
    </row>
    <row r="14" spans="1:2">
      <c r="A14" s="59"/>
      <c r="B14" s="21" t="s">
        <v>213</v>
      </c>
    </row>
    <row r="15" spans="1:2" ht="25.5">
      <c r="A15" s="59"/>
      <c r="B15" s="29" t="s">
        <v>214</v>
      </c>
    </row>
    <row r="16" spans="1:2" ht="25.5">
      <c r="A16" s="59"/>
      <c r="B16" s="21" t="s">
        <v>50</v>
      </c>
    </row>
    <row r="17" spans="1:2" ht="25.5">
      <c r="A17" s="59"/>
      <c r="B17" s="21" t="s">
        <v>51</v>
      </c>
    </row>
    <row r="18" spans="1:2" ht="25.5">
      <c r="A18" s="59"/>
      <c r="B18" s="50" t="s">
        <v>49</v>
      </c>
    </row>
    <row r="19" spans="1:2">
      <c r="A19" s="59"/>
      <c r="B19" s="23" t="s">
        <v>16</v>
      </c>
    </row>
    <row r="20" spans="1:2">
      <c r="A20" s="60"/>
      <c r="B20" s="23" t="s">
        <v>17</v>
      </c>
    </row>
    <row r="21" spans="1:2">
      <c r="A21" s="53" t="s">
        <v>27</v>
      </c>
      <c r="B21" s="11">
        <v>45559</v>
      </c>
    </row>
    <row r="22" spans="1:2">
      <c r="A22" s="53"/>
      <c r="B22" s="12" t="s">
        <v>13</v>
      </c>
    </row>
    <row r="23" spans="1:2" ht="38.25">
      <c r="A23" s="53"/>
      <c r="B23" s="13" t="s">
        <v>10</v>
      </c>
    </row>
    <row r="24" spans="1:2" ht="25.5">
      <c r="A24" s="53" t="s">
        <v>26</v>
      </c>
      <c r="B24" s="47" t="s">
        <v>45</v>
      </c>
    </row>
    <row r="25" spans="1:2" ht="38.25">
      <c r="A25" s="53"/>
      <c r="B25" s="48" t="s">
        <v>52</v>
      </c>
    </row>
    <row r="26" spans="1:2" ht="25.5">
      <c r="A26" s="53"/>
      <c r="B26" s="47" t="s">
        <v>12</v>
      </c>
    </row>
    <row r="27" spans="1:2" ht="25.5">
      <c r="A27" s="53"/>
      <c r="B27" s="49" t="s">
        <v>215</v>
      </c>
    </row>
    <row r="28" spans="1:2">
      <c r="A28" s="53"/>
      <c r="B28" s="47" t="s">
        <v>216</v>
      </c>
    </row>
    <row r="29" spans="1:2" ht="25.5">
      <c r="A29" s="53"/>
      <c r="B29" s="47" t="s">
        <v>217</v>
      </c>
    </row>
    <row r="30" spans="1:2">
      <c r="A30" s="53"/>
      <c r="B30" s="47" t="s">
        <v>218</v>
      </c>
    </row>
    <row r="31" spans="1:2" ht="38.25">
      <c r="A31" s="35" t="s">
        <v>28</v>
      </c>
      <c r="B31" s="14" t="s">
        <v>46</v>
      </c>
    </row>
    <row r="32" spans="1:2" ht="38.25">
      <c r="A32" s="35" t="s">
        <v>29</v>
      </c>
      <c r="B32" s="22" t="s">
        <v>20</v>
      </c>
    </row>
    <row r="33" spans="1:2">
      <c r="A33" s="53" t="s">
        <v>30</v>
      </c>
      <c r="B33" s="15" t="s">
        <v>22</v>
      </c>
    </row>
    <row r="34" spans="1:2">
      <c r="A34" s="53"/>
      <c r="B34" s="12" t="s">
        <v>21</v>
      </c>
    </row>
    <row r="35" spans="1:2">
      <c r="A35" s="53"/>
      <c r="B35" s="12" t="s">
        <v>18</v>
      </c>
    </row>
    <row r="36" spans="1:2">
      <c r="A36" s="53" t="s">
        <v>31</v>
      </c>
      <c r="B36" s="15" t="s">
        <v>25</v>
      </c>
    </row>
    <row r="37" spans="1:2">
      <c r="A37" s="53"/>
      <c r="B37" s="12" t="s">
        <v>23</v>
      </c>
    </row>
    <row r="38" spans="1:2">
      <c r="A38" s="53"/>
      <c r="B38" s="12" t="s">
        <v>24</v>
      </c>
    </row>
    <row r="39" spans="1:2">
      <c r="A39" s="53"/>
      <c r="B39" s="9" t="s">
        <v>19</v>
      </c>
    </row>
    <row r="40" spans="1:2" ht="25.5">
      <c r="A40" s="51" t="s">
        <v>32</v>
      </c>
      <c r="B40" s="23" t="s">
        <v>47</v>
      </c>
    </row>
    <row r="41" spans="1:2" ht="25.5">
      <c r="A41" s="54" t="s">
        <v>33</v>
      </c>
      <c r="B41" s="22" t="s">
        <v>35</v>
      </c>
    </row>
    <row r="42" spans="1:2">
      <c r="A42" s="55"/>
      <c r="B42" s="16" t="s">
        <v>48</v>
      </c>
    </row>
    <row r="43" spans="1:2" ht="51">
      <c r="A43" s="52" t="s">
        <v>34</v>
      </c>
      <c r="B43" s="24" t="s">
        <v>235</v>
      </c>
    </row>
    <row r="44" spans="1:2">
      <c r="A44" s="33"/>
    </row>
  </sheetData>
  <mergeCells count="9">
    <mergeCell ref="A24:A30"/>
    <mergeCell ref="A33:A35"/>
    <mergeCell ref="A36:A39"/>
    <mergeCell ref="A41:A42"/>
    <mergeCell ref="A1:B1"/>
    <mergeCell ref="A7:A10"/>
    <mergeCell ref="A11:A20"/>
    <mergeCell ref="A21:A23"/>
    <mergeCell ref="A2:A6"/>
  </mergeCells>
  <conditionalFormatting sqref="B21">
    <cfRule type="containsBlanks" dxfId="37" priority="1">
      <formula>LEN(TRIM(B21))=0</formula>
    </cfRule>
  </conditionalFormatting>
  <hyperlinks>
    <hyperlink ref="B5" location="'Додаток 1'!A1" display="Перелік робіт по адмініструванню серверів наданий в Додатку 1." xr:uid="{765D28BA-D19E-4989-9D59-B3426A57AC76}"/>
    <hyperlink ref="B9" r:id="rId1" xr:uid="{9139ABE4-A3F4-4A04-97C2-2D50FABA8755}"/>
    <hyperlink ref="B12" r:id="rId2" xr:uid="{EBAD1DC6-593A-4BEC-9795-BB6A55A1F121}"/>
    <hyperlink ref="B42" r:id="rId3" xr:uid="{C65F12CA-BA0F-4CF4-ABBA-ACFEA6F1C6E5}"/>
    <hyperlink ref="B6" location="'Додаток 2'!A1" display="Запит комерційної пропозиції, специфікація та вимоги щодо предмета закупівлі надані в Додатку 2." xr:uid="{1533929E-8616-4639-99FD-723B608FE159}"/>
  </hyperlinks>
  <pageMargins left="0.27559055118110237" right="0.2" top="0.28000000000000003" bottom="0.42" header="0.19685039370078741" footer="0.19685039370078741"/>
  <pageSetup paperSize="9" scale="87" orientation="portrait" r:id="rId4"/>
  <headerFooter>
    <oddFooter>&amp;L&amp;"+,обычный"&amp;10&amp;K01+046Лист &amp;P з &amp;N листів&amp;R&amp;"+,обычный"&amp;10&amp;K01+048http://foxtrotgroup.com.ua/uk/tender.html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4"/>
  <sheetViews>
    <sheetView showGridLines="0" showZeros="0" defaultGridColor="0" colorId="22" zoomScaleNormal="100" workbookViewId="0">
      <selection activeCell="F3" sqref="F3:H3"/>
    </sheetView>
  </sheetViews>
  <sheetFormatPr defaultColWidth="9.140625" defaultRowHeight="12.75"/>
  <cols>
    <col min="1" max="1" width="5.5703125" style="5" customWidth="1"/>
    <col min="2" max="2" width="19.7109375" style="5" customWidth="1"/>
    <col min="3" max="3" width="15.42578125" style="5" customWidth="1"/>
    <col min="4" max="4" width="16.28515625" style="5" customWidth="1"/>
    <col min="5" max="5" width="19.7109375" style="5" customWidth="1"/>
    <col min="6" max="6" width="19.42578125" style="5" bestFit="1" customWidth="1"/>
    <col min="7" max="7" width="16.5703125" style="6" customWidth="1"/>
    <col min="8" max="8" width="16" style="6" bestFit="1" customWidth="1"/>
    <col min="9" max="9" width="8.5703125" style="3" customWidth="1"/>
    <col min="10" max="16384" width="9.140625" style="2"/>
  </cols>
  <sheetData>
    <row r="1" spans="1:9">
      <c r="A1" s="82" t="str">
        <f>IF($G$3=0,"Додаток 1. Запит комерційної пропозиції на закупівлю","Комерційна пропозиція на закупівлю")</f>
        <v>Додаток 1. Запит комерційної пропозиції на закупівлю</v>
      </c>
      <c r="B1" s="82"/>
      <c r="C1" s="82"/>
      <c r="D1" s="82"/>
      <c r="E1" s="82"/>
      <c r="F1" s="32"/>
      <c r="G1" s="7"/>
      <c r="H1" s="7"/>
      <c r="I1" s="19" t="str">
        <f>IF($G$3=0,"Змінювати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9" s="3" customFormat="1">
      <c r="A2" s="83" t="str">
        <f>Документація!B2</f>
        <v>Транспортні послуги з доставки товарів по визначеним областям та маршрутам</v>
      </c>
      <c r="B2" s="83"/>
      <c r="C2" s="83"/>
      <c r="D2" s="83"/>
      <c r="E2" s="83"/>
      <c r="F2" s="81"/>
      <c r="G2" s="81"/>
      <c r="H2" s="81"/>
      <c r="I2" s="19" t="str">
        <f>IF($G$3=0,"Поля для заповнення промарковано кольором.","")</f>
        <v>Поля для заповнення промарковано кольором.</v>
      </c>
    </row>
    <row r="3" spans="1:9" s="3" customFormat="1" ht="12.75" customHeight="1">
      <c r="A3" s="84" t="s">
        <v>54</v>
      </c>
      <c r="B3" s="85"/>
      <c r="C3" s="85"/>
      <c r="D3" s="85"/>
      <c r="E3" s="85"/>
      <c r="F3" s="78"/>
      <c r="G3" s="79"/>
      <c r="H3" s="80"/>
      <c r="I3" s="8"/>
    </row>
    <row r="4" spans="1:9" s="3" customFormat="1" ht="12.75" customHeight="1">
      <c r="A4" s="86" t="s">
        <v>37</v>
      </c>
      <c r="B4" s="87"/>
      <c r="C4" s="87"/>
      <c r="D4" s="87"/>
      <c r="E4" s="88"/>
      <c r="F4" s="63"/>
      <c r="G4" s="64"/>
      <c r="H4" s="65"/>
    </row>
    <row r="5" spans="1:9" s="3" customFormat="1" ht="12.75" customHeight="1">
      <c r="A5" s="86" t="s">
        <v>1</v>
      </c>
      <c r="B5" s="87"/>
      <c r="C5" s="87"/>
      <c r="D5" s="87"/>
      <c r="E5" s="88"/>
      <c r="F5" s="63"/>
      <c r="G5" s="64"/>
      <c r="H5" s="65"/>
    </row>
    <row r="6" spans="1:9" s="3" customFormat="1" ht="12.75" customHeight="1">
      <c r="A6" s="86" t="s">
        <v>2</v>
      </c>
      <c r="B6" s="87"/>
      <c r="C6" s="87"/>
      <c r="D6" s="87"/>
      <c r="E6" s="88"/>
      <c r="F6" s="63"/>
      <c r="G6" s="64"/>
      <c r="H6" s="65"/>
    </row>
    <row r="7" spans="1:9" s="3" customFormat="1" ht="12.75" customHeight="1">
      <c r="A7" s="86" t="s">
        <v>3</v>
      </c>
      <c r="B7" s="87"/>
      <c r="C7" s="87"/>
      <c r="D7" s="87"/>
      <c r="E7" s="88"/>
      <c r="F7" s="63"/>
      <c r="G7" s="64"/>
      <c r="H7" s="65"/>
    </row>
    <row r="8" spans="1:9" s="3" customFormat="1" ht="12.75" customHeight="1">
      <c r="A8" s="86" t="s">
        <v>4</v>
      </c>
      <c r="B8" s="87"/>
      <c r="C8" s="87"/>
      <c r="D8" s="87"/>
      <c r="E8" s="88"/>
      <c r="F8" s="63"/>
      <c r="G8" s="64"/>
      <c r="H8" s="65"/>
    </row>
    <row r="9" spans="1:9" s="3" customFormat="1" ht="12.75" customHeight="1">
      <c r="A9" s="86" t="s">
        <v>9</v>
      </c>
      <c r="B9" s="87"/>
      <c r="C9" s="87"/>
      <c r="D9" s="87"/>
      <c r="E9" s="88"/>
      <c r="F9" s="63"/>
      <c r="G9" s="64"/>
      <c r="H9" s="65"/>
    </row>
    <row r="10" spans="1:9" s="3" customFormat="1" ht="12.75" customHeight="1">
      <c r="A10" s="86" t="s">
        <v>5</v>
      </c>
      <c r="B10" s="87"/>
      <c r="C10" s="87"/>
      <c r="D10" s="87"/>
      <c r="E10" s="88"/>
      <c r="F10" s="63"/>
      <c r="G10" s="64"/>
      <c r="H10" s="65"/>
    </row>
    <row r="11" spans="1:9" s="3" customFormat="1" ht="12.75" customHeight="1">
      <c r="A11" s="86" t="s">
        <v>6</v>
      </c>
      <c r="B11" s="87"/>
      <c r="C11" s="87"/>
      <c r="D11" s="87"/>
      <c r="E11" s="88"/>
      <c r="F11" s="63"/>
      <c r="G11" s="64"/>
      <c r="H11" s="65"/>
    </row>
    <row r="12" spans="1:9" s="3" customFormat="1" ht="12.75" customHeight="1">
      <c r="A12" s="86" t="s">
        <v>7</v>
      </c>
      <c r="B12" s="87"/>
      <c r="C12" s="87"/>
      <c r="D12" s="87"/>
      <c r="E12" s="88"/>
      <c r="F12" s="63"/>
      <c r="G12" s="64"/>
      <c r="H12" s="65"/>
    </row>
    <row r="13" spans="1:9" s="3" customFormat="1" ht="12.75" customHeight="1">
      <c r="A13" s="89" t="s">
        <v>11</v>
      </c>
      <c r="B13" s="90"/>
      <c r="C13" s="90"/>
      <c r="D13" s="90"/>
      <c r="E13" s="91"/>
      <c r="F13" s="63"/>
      <c r="G13" s="64"/>
      <c r="H13" s="65"/>
    </row>
    <row r="14" spans="1:9" s="3" customFormat="1" ht="12.75" customHeight="1">
      <c r="A14" s="89" t="s">
        <v>38</v>
      </c>
      <c r="B14" s="90"/>
      <c r="C14" s="90"/>
      <c r="D14" s="90"/>
      <c r="E14" s="90"/>
      <c r="F14" s="63"/>
      <c r="G14" s="64"/>
      <c r="H14" s="65"/>
    </row>
    <row r="15" spans="1:9" s="3" customFormat="1" ht="12.75" customHeight="1">
      <c r="A15" s="89" t="s">
        <v>8</v>
      </c>
      <c r="B15" s="90"/>
      <c r="C15" s="90"/>
      <c r="D15" s="90"/>
      <c r="E15" s="91"/>
      <c r="F15" s="63"/>
      <c r="G15" s="64"/>
      <c r="H15" s="65"/>
    </row>
    <row r="16" spans="1:9" s="3" customFormat="1" ht="19.5" customHeight="1">
      <c r="A16" s="89" t="s">
        <v>58</v>
      </c>
      <c r="B16" s="90"/>
      <c r="C16" s="90"/>
      <c r="D16" s="90"/>
      <c r="E16" s="91"/>
      <c r="F16" s="63"/>
      <c r="G16" s="64"/>
      <c r="H16" s="65"/>
    </row>
    <row r="17" spans="1:9" s="3" customFormat="1" ht="12.75" customHeight="1">
      <c r="A17" s="92" t="s">
        <v>39</v>
      </c>
      <c r="B17" s="93"/>
      <c r="C17" s="93"/>
      <c r="D17" s="93"/>
      <c r="E17" s="94"/>
      <c r="F17" s="63"/>
      <c r="G17" s="64"/>
      <c r="H17" s="65"/>
    </row>
    <row r="18" spans="1:9" s="3" customFormat="1">
      <c r="A18" s="95" t="s">
        <v>219</v>
      </c>
      <c r="B18" s="96"/>
      <c r="C18" s="96"/>
      <c r="D18" s="96"/>
      <c r="E18" s="97"/>
      <c r="F18" s="63"/>
      <c r="G18" s="64"/>
      <c r="H18" s="65"/>
    </row>
    <row r="19" spans="1:9" s="3" customFormat="1" ht="24" customHeight="1">
      <c r="A19" s="95" t="s">
        <v>220</v>
      </c>
      <c r="B19" s="96"/>
      <c r="C19" s="96"/>
      <c r="D19" s="96"/>
      <c r="E19" s="97"/>
      <c r="F19" s="63"/>
      <c r="G19" s="64"/>
      <c r="H19" s="65"/>
    </row>
    <row r="20" spans="1:9" s="3" customFormat="1" ht="25.5" customHeight="1">
      <c r="A20" s="95" t="s">
        <v>221</v>
      </c>
      <c r="B20" s="96"/>
      <c r="C20" s="96"/>
      <c r="D20" s="96"/>
      <c r="E20" s="97"/>
      <c r="F20" s="63"/>
      <c r="G20" s="64"/>
      <c r="H20" s="65"/>
    </row>
    <row r="21" spans="1:9" s="3" customFormat="1">
      <c r="A21" s="95" t="s">
        <v>222</v>
      </c>
      <c r="B21" s="96"/>
      <c r="C21" s="96"/>
      <c r="D21" s="96"/>
      <c r="E21" s="97"/>
      <c r="F21" s="63"/>
      <c r="G21" s="64"/>
      <c r="H21" s="65"/>
    </row>
    <row r="22" spans="1:9" s="3" customFormat="1" ht="38.25" customHeight="1">
      <c r="A22" s="95" t="s">
        <v>223</v>
      </c>
      <c r="B22" s="96"/>
      <c r="C22" s="96"/>
      <c r="D22" s="96"/>
      <c r="E22" s="97"/>
      <c r="F22" s="63"/>
      <c r="G22" s="64"/>
      <c r="H22" s="65"/>
    </row>
    <row r="23" spans="1:9" s="3" customFormat="1" ht="38.25" customHeight="1">
      <c r="A23" s="89" t="s">
        <v>62</v>
      </c>
      <c r="B23" s="90"/>
      <c r="C23" s="90"/>
      <c r="D23" s="90"/>
      <c r="E23" s="91"/>
      <c r="F23" s="63"/>
      <c r="G23" s="64"/>
      <c r="H23" s="65"/>
    </row>
    <row r="24" spans="1:9" s="3" customFormat="1" ht="29.25" customHeight="1">
      <c r="A24" s="95" t="s">
        <v>224</v>
      </c>
      <c r="B24" s="96"/>
      <c r="C24" s="96"/>
      <c r="D24" s="96"/>
      <c r="E24" s="97"/>
      <c r="F24" s="63"/>
      <c r="G24" s="64"/>
      <c r="H24" s="65"/>
    </row>
    <row r="25" spans="1:9" s="3" customFormat="1" ht="36.75" customHeight="1">
      <c r="A25" s="95" t="s">
        <v>225</v>
      </c>
      <c r="B25" s="96"/>
      <c r="C25" s="96"/>
      <c r="D25" s="96"/>
      <c r="E25" s="97"/>
      <c r="F25" s="63"/>
      <c r="G25" s="64"/>
      <c r="H25" s="65"/>
    </row>
    <row r="26" spans="1:9" s="3" customFormat="1" ht="78" customHeight="1">
      <c r="A26" s="89" t="s">
        <v>238</v>
      </c>
      <c r="B26" s="90"/>
      <c r="C26" s="90"/>
      <c r="D26" s="90"/>
      <c r="E26" s="91"/>
      <c r="F26" s="63"/>
      <c r="G26" s="64"/>
      <c r="H26" s="65"/>
    </row>
    <row r="27" spans="1:9" ht="26.25" customHeight="1">
      <c r="A27" s="92" t="s">
        <v>228</v>
      </c>
      <c r="B27" s="93"/>
      <c r="C27" s="93"/>
      <c r="D27" s="93"/>
      <c r="E27" s="94"/>
      <c r="F27" s="63"/>
      <c r="G27" s="64"/>
      <c r="H27" s="65"/>
      <c r="I27" s="4"/>
    </row>
    <row r="28" spans="1:9" ht="12.75" customHeight="1">
      <c r="A28" s="92" t="s">
        <v>227</v>
      </c>
      <c r="B28" s="93"/>
      <c r="C28" s="93"/>
      <c r="D28" s="93"/>
      <c r="E28" s="94"/>
      <c r="F28" s="63"/>
      <c r="G28" s="64"/>
      <c r="H28" s="65"/>
      <c r="I28" s="4"/>
    </row>
    <row r="29" spans="1:9" ht="24" customHeight="1">
      <c r="A29" s="92" t="s">
        <v>229</v>
      </c>
      <c r="B29" s="93"/>
      <c r="C29" s="93"/>
      <c r="D29" s="93"/>
      <c r="E29" s="94"/>
      <c r="F29" s="63"/>
      <c r="G29" s="64"/>
      <c r="H29" s="65"/>
      <c r="I29" s="4"/>
    </row>
    <row r="30" spans="1:9" ht="28.5" customHeight="1">
      <c r="A30" s="92" t="s">
        <v>230</v>
      </c>
      <c r="B30" s="93"/>
      <c r="C30" s="93"/>
      <c r="D30" s="93"/>
      <c r="E30" s="94"/>
      <c r="F30" s="63"/>
      <c r="G30" s="64"/>
      <c r="H30" s="65"/>
      <c r="I30" s="4"/>
    </row>
    <row r="31" spans="1:9" ht="24.75" customHeight="1">
      <c r="A31" s="89" t="s">
        <v>234</v>
      </c>
      <c r="B31" s="90"/>
      <c r="C31" s="90"/>
      <c r="D31" s="90"/>
      <c r="E31" s="91"/>
      <c r="F31" s="63"/>
      <c r="G31" s="64"/>
      <c r="H31" s="65"/>
      <c r="I31" s="20"/>
    </row>
    <row r="32" spans="1:9" ht="27.75" customHeight="1">
      <c r="A32" s="89" t="s">
        <v>59</v>
      </c>
      <c r="B32" s="90"/>
      <c r="C32" s="90"/>
      <c r="D32" s="90"/>
      <c r="E32" s="90"/>
      <c r="F32" s="63"/>
      <c r="G32" s="64"/>
      <c r="H32" s="65"/>
    </row>
    <row r="33" spans="1:9" ht="24.75" customHeight="1">
      <c r="A33" s="89" t="s">
        <v>60</v>
      </c>
      <c r="B33" s="90"/>
      <c r="C33" s="90"/>
      <c r="D33" s="90"/>
      <c r="E33" s="91"/>
      <c r="F33" s="63"/>
      <c r="G33" s="64"/>
      <c r="H33" s="65"/>
    </row>
    <row r="34" spans="1:9" ht="39" customHeight="1">
      <c r="A34" s="89" t="s">
        <v>240</v>
      </c>
      <c r="B34" s="90"/>
      <c r="C34" s="90"/>
      <c r="D34" s="90"/>
      <c r="E34" s="91"/>
      <c r="F34" s="66"/>
      <c r="G34" s="67"/>
      <c r="H34" s="68"/>
    </row>
    <row r="35" spans="1:9">
      <c r="A35" s="89" t="s">
        <v>61</v>
      </c>
      <c r="B35" s="90"/>
      <c r="C35" s="90"/>
      <c r="D35" s="90"/>
      <c r="E35" s="91"/>
      <c r="F35" s="63"/>
      <c r="G35" s="64"/>
      <c r="H35" s="65"/>
    </row>
    <row r="36" spans="1:9" ht="51.75" customHeight="1">
      <c r="A36" s="89" t="s">
        <v>231</v>
      </c>
      <c r="B36" s="90"/>
      <c r="C36" s="90"/>
      <c r="D36" s="90"/>
      <c r="E36" s="91"/>
      <c r="F36" s="63"/>
      <c r="G36" s="64"/>
      <c r="H36" s="65"/>
    </row>
    <row r="37" spans="1:9" ht="78.75" customHeight="1">
      <c r="A37" s="89" t="s">
        <v>232</v>
      </c>
      <c r="B37" s="90"/>
      <c r="C37" s="90"/>
      <c r="D37" s="90"/>
      <c r="E37" s="90"/>
      <c r="F37" s="63"/>
      <c r="G37" s="64"/>
      <c r="H37" s="65"/>
    </row>
    <row r="38" spans="1:9">
      <c r="A38" s="92" t="s">
        <v>53</v>
      </c>
      <c r="B38" s="93"/>
      <c r="C38" s="93"/>
      <c r="D38" s="93"/>
      <c r="E38" s="94"/>
      <c r="F38" s="63"/>
      <c r="G38" s="64"/>
      <c r="H38" s="65"/>
      <c r="I38" s="4"/>
    </row>
    <row r="39" spans="1:9" ht="73.5" customHeight="1">
      <c r="A39" s="89" t="s">
        <v>233</v>
      </c>
      <c r="B39" s="90"/>
      <c r="C39" s="90"/>
      <c r="D39" s="90"/>
      <c r="E39" s="91"/>
      <c r="F39" s="63"/>
      <c r="G39" s="64"/>
      <c r="H39" s="65"/>
    </row>
    <row r="40" spans="1:9" ht="24.75" customHeight="1">
      <c r="A40" s="98" t="s">
        <v>236</v>
      </c>
      <c r="B40" s="99"/>
      <c r="C40" s="99"/>
      <c r="D40" s="99"/>
      <c r="E40" s="100"/>
      <c r="F40" s="63"/>
      <c r="G40" s="64"/>
      <c r="H40" s="65"/>
    </row>
    <row r="41" spans="1:9" ht="24.75" customHeight="1">
      <c r="A41" s="98" t="s">
        <v>237</v>
      </c>
      <c r="B41" s="99"/>
      <c r="C41" s="99"/>
      <c r="D41" s="99"/>
      <c r="E41" s="100"/>
      <c r="F41" s="63"/>
      <c r="G41" s="64"/>
      <c r="H41" s="65"/>
    </row>
    <row r="42" spans="1:9" s="102" customFormat="1" ht="25.5">
      <c r="A42" s="103" t="s">
        <v>63</v>
      </c>
      <c r="B42" s="104" t="s">
        <v>64</v>
      </c>
      <c r="C42" s="103" t="s">
        <v>65</v>
      </c>
      <c r="D42" s="103" t="s">
        <v>66</v>
      </c>
      <c r="E42" s="103" t="s">
        <v>67</v>
      </c>
      <c r="F42" s="105" t="s">
        <v>68</v>
      </c>
      <c r="G42" s="106" t="s">
        <v>69</v>
      </c>
      <c r="H42" s="106" t="s">
        <v>226</v>
      </c>
      <c r="I42" s="101"/>
    </row>
    <row r="43" spans="1:9">
      <c r="A43" s="36" t="s">
        <v>70</v>
      </c>
      <c r="B43" s="36"/>
      <c r="C43" s="36"/>
      <c r="D43" s="36"/>
      <c r="E43" s="36"/>
      <c r="F43" s="36"/>
      <c r="G43" s="36"/>
      <c r="H43" s="36"/>
    </row>
    <row r="44" spans="1:9">
      <c r="A44" s="37">
        <v>1</v>
      </c>
      <c r="B44" s="38" t="s">
        <v>71</v>
      </c>
      <c r="C44" s="39" t="s">
        <v>72</v>
      </c>
      <c r="D44" s="39" t="s">
        <v>73</v>
      </c>
      <c r="E44" s="40">
        <v>1</v>
      </c>
      <c r="F44" s="41"/>
      <c r="G44" s="42"/>
      <c r="H44" s="42"/>
    </row>
    <row r="45" spans="1:9">
      <c r="A45" s="37">
        <f>A44+1</f>
        <v>2</v>
      </c>
      <c r="B45" s="38" t="s">
        <v>74</v>
      </c>
      <c r="C45" s="39" t="s">
        <v>72</v>
      </c>
      <c r="D45" s="39" t="s">
        <v>73</v>
      </c>
      <c r="E45" s="40">
        <v>1</v>
      </c>
      <c r="F45" s="41"/>
      <c r="G45" s="43"/>
      <c r="H45" s="42"/>
    </row>
    <row r="46" spans="1:9">
      <c r="A46" s="37">
        <f t="shared" ref="A46:A53" si="0">A45+1</f>
        <v>3</v>
      </c>
      <c r="B46" s="38" t="s">
        <v>75</v>
      </c>
      <c r="C46" s="39" t="s">
        <v>76</v>
      </c>
      <c r="D46" s="39" t="s">
        <v>77</v>
      </c>
      <c r="E46" s="40">
        <v>1</v>
      </c>
      <c r="F46" s="41"/>
      <c r="G46" s="43"/>
      <c r="H46" s="42"/>
    </row>
    <row r="47" spans="1:9">
      <c r="A47" s="37">
        <f t="shared" si="0"/>
        <v>4</v>
      </c>
      <c r="B47" s="38" t="s">
        <v>78</v>
      </c>
      <c r="C47" s="39" t="s">
        <v>76</v>
      </c>
      <c r="D47" s="39" t="s">
        <v>77</v>
      </c>
      <c r="E47" s="40">
        <v>1</v>
      </c>
      <c r="F47" s="41"/>
      <c r="G47" s="43"/>
      <c r="H47" s="42"/>
    </row>
    <row r="48" spans="1:9">
      <c r="A48" s="37">
        <f t="shared" si="0"/>
        <v>5</v>
      </c>
      <c r="B48" s="38" t="s">
        <v>79</v>
      </c>
      <c r="C48" s="39" t="s">
        <v>80</v>
      </c>
      <c r="D48" s="39" t="s">
        <v>81</v>
      </c>
      <c r="E48" s="40">
        <v>1</v>
      </c>
      <c r="F48" s="41"/>
      <c r="G48" s="42"/>
      <c r="H48" s="42"/>
    </row>
    <row r="49" spans="1:8">
      <c r="A49" s="37">
        <f t="shared" si="0"/>
        <v>6</v>
      </c>
      <c r="B49" s="38" t="s">
        <v>82</v>
      </c>
      <c r="C49" s="39" t="s">
        <v>83</v>
      </c>
      <c r="D49" s="39" t="s">
        <v>84</v>
      </c>
      <c r="E49" s="40">
        <v>1</v>
      </c>
      <c r="F49" s="41"/>
      <c r="G49" s="43"/>
      <c r="H49" s="42"/>
    </row>
    <row r="50" spans="1:8">
      <c r="A50" s="37">
        <f t="shared" si="0"/>
        <v>7</v>
      </c>
      <c r="B50" s="38" t="s">
        <v>85</v>
      </c>
      <c r="C50" s="39" t="s">
        <v>83</v>
      </c>
      <c r="D50" s="39" t="s">
        <v>84</v>
      </c>
      <c r="E50" s="40">
        <v>1</v>
      </c>
      <c r="F50" s="41"/>
      <c r="G50" s="42"/>
      <c r="H50" s="42"/>
    </row>
    <row r="51" spans="1:8">
      <c r="A51" s="37">
        <f t="shared" si="0"/>
        <v>8</v>
      </c>
      <c r="B51" s="38" t="s">
        <v>86</v>
      </c>
      <c r="C51" s="39" t="s">
        <v>72</v>
      </c>
      <c r="D51" s="39" t="s">
        <v>73</v>
      </c>
      <c r="E51" s="40">
        <v>1</v>
      </c>
      <c r="F51" s="41"/>
      <c r="G51" s="43"/>
      <c r="H51" s="42"/>
    </row>
    <row r="52" spans="1:8">
      <c r="A52" s="37">
        <f t="shared" si="0"/>
        <v>9</v>
      </c>
      <c r="B52" s="38" t="s">
        <v>87</v>
      </c>
      <c r="C52" s="39" t="s">
        <v>80</v>
      </c>
      <c r="D52" s="39" t="s">
        <v>81</v>
      </c>
      <c r="E52" s="40">
        <v>1</v>
      </c>
      <c r="F52" s="41"/>
      <c r="G52" s="43"/>
      <c r="H52" s="42"/>
    </row>
    <row r="53" spans="1:8">
      <c r="A53" s="37">
        <f t="shared" si="0"/>
        <v>10</v>
      </c>
      <c r="B53" s="38" t="s">
        <v>88</v>
      </c>
      <c r="C53" s="39" t="s">
        <v>89</v>
      </c>
      <c r="D53" s="39" t="s">
        <v>90</v>
      </c>
      <c r="E53" s="40">
        <v>2</v>
      </c>
      <c r="F53" s="41"/>
      <c r="G53" s="43"/>
      <c r="H53" s="42"/>
    </row>
    <row r="54" spans="1:8">
      <c r="B54" s="44"/>
      <c r="C54" s="44"/>
      <c r="D54" s="44"/>
      <c r="E54" s="45" t="s">
        <v>91</v>
      </c>
      <c r="F54" s="46">
        <f>SUM(F44:F53)</f>
        <v>0</v>
      </c>
    </row>
  </sheetData>
  <sheetProtection algorithmName="SHA-512" hashValue="Yn3k2pvXXWLVT2ygG56RoislL/9sOcnOiQ1W4WdQIgixBkyMYn5A+1f5l1UkGEZGm+BHH3uYCzW/pk5ql+I5eA==" saltValue="QadkH7X4EDcIS8bAdQgqEA==" spinCount="100000" sheet="1" objects="1" scenarios="1" formatColumns="0" formatRows="0"/>
  <protectedRanges>
    <protectedRange sqref="F1:H1048576" name="Диапазон1"/>
  </protectedRanges>
  <mergeCells count="81">
    <mergeCell ref="A1:E1"/>
    <mergeCell ref="A2:E2"/>
    <mergeCell ref="F2:H2"/>
    <mergeCell ref="A12:E12"/>
    <mergeCell ref="A3:E3"/>
    <mergeCell ref="A4:E4"/>
    <mergeCell ref="A5:E5"/>
    <mergeCell ref="A6:E6"/>
    <mergeCell ref="A7:E7"/>
    <mergeCell ref="A8:E8"/>
    <mergeCell ref="A9:E9"/>
    <mergeCell ref="A10:E10"/>
    <mergeCell ref="A11:E11"/>
    <mergeCell ref="F12:H12"/>
    <mergeCell ref="F3:H3"/>
    <mergeCell ref="F4:H4"/>
    <mergeCell ref="A16:E16"/>
    <mergeCell ref="F16:H16"/>
    <mergeCell ref="A15:E15"/>
    <mergeCell ref="A14:E14"/>
    <mergeCell ref="A13:E13"/>
    <mergeCell ref="F15:H15"/>
    <mergeCell ref="F14:H14"/>
    <mergeCell ref="F13:H13"/>
    <mergeCell ref="A19:E19"/>
    <mergeCell ref="A18:E18"/>
    <mergeCell ref="A17:E17"/>
    <mergeCell ref="F19:H19"/>
    <mergeCell ref="F18:H18"/>
    <mergeCell ref="F17:H17"/>
    <mergeCell ref="A20:E20"/>
    <mergeCell ref="F23:H23"/>
    <mergeCell ref="F22:H22"/>
    <mergeCell ref="F21:H21"/>
    <mergeCell ref="F20:H20"/>
    <mergeCell ref="F25:H25"/>
    <mergeCell ref="F24:H24"/>
    <mergeCell ref="A23:E23"/>
    <mergeCell ref="A22:E22"/>
    <mergeCell ref="A21:E21"/>
    <mergeCell ref="F34:H34"/>
    <mergeCell ref="A34:E34"/>
    <mergeCell ref="F27:H27"/>
    <mergeCell ref="A27:E27"/>
    <mergeCell ref="A26:E26"/>
    <mergeCell ref="F26:H26"/>
    <mergeCell ref="F38:H38"/>
    <mergeCell ref="F37:H37"/>
    <mergeCell ref="F36:H36"/>
    <mergeCell ref="A35:E35"/>
    <mergeCell ref="F35:H35"/>
    <mergeCell ref="A38:E38"/>
    <mergeCell ref="A37:E37"/>
    <mergeCell ref="A36:E36"/>
    <mergeCell ref="F5:H5"/>
    <mergeCell ref="F6:H6"/>
    <mergeCell ref="F7:H7"/>
    <mergeCell ref="F8:H8"/>
    <mergeCell ref="F9:H9"/>
    <mergeCell ref="F10:H10"/>
    <mergeCell ref="F11:H11"/>
    <mergeCell ref="A33:E33"/>
    <mergeCell ref="F33:H33"/>
    <mergeCell ref="A32:E32"/>
    <mergeCell ref="A31:E31"/>
    <mergeCell ref="A30:E30"/>
    <mergeCell ref="F32:H32"/>
    <mergeCell ref="F31:H31"/>
    <mergeCell ref="F30:H30"/>
    <mergeCell ref="A29:E29"/>
    <mergeCell ref="A28:E28"/>
    <mergeCell ref="F29:H29"/>
    <mergeCell ref="F28:H28"/>
    <mergeCell ref="A25:E25"/>
    <mergeCell ref="A24:E24"/>
    <mergeCell ref="A41:E41"/>
    <mergeCell ref="F41:H41"/>
    <mergeCell ref="A40:E40"/>
    <mergeCell ref="F40:H40"/>
    <mergeCell ref="A39:E39"/>
    <mergeCell ref="F39:H39"/>
  </mergeCells>
  <conditionalFormatting sqref="F20 F34:F35">
    <cfRule type="containsBlanks" dxfId="36" priority="18">
      <formula>LEN(TRIM(F20))=0</formula>
    </cfRule>
  </conditionalFormatting>
  <conditionalFormatting sqref="F41">
    <cfRule type="containsBlanks" dxfId="35" priority="41">
      <formula>LEN(TRIM(F41))=0</formula>
    </cfRule>
  </conditionalFormatting>
  <conditionalFormatting sqref="F18">
    <cfRule type="containsBlanks" dxfId="34" priority="16">
      <formula>LEN(TRIM(F18))=0</formula>
    </cfRule>
  </conditionalFormatting>
  <conditionalFormatting sqref="F17">
    <cfRule type="containsBlanks" dxfId="33" priority="15">
      <formula>LEN(TRIM(F17))=0</formula>
    </cfRule>
  </conditionalFormatting>
  <conditionalFormatting sqref="F40">
    <cfRule type="containsBlanks" dxfId="32" priority="38">
      <formula>LEN(TRIM(F40))=0</formula>
    </cfRule>
  </conditionalFormatting>
  <conditionalFormatting sqref="F39">
    <cfRule type="containsBlanks" dxfId="31" priority="36">
      <formula>LEN(TRIM(F39))=0</formula>
    </cfRule>
  </conditionalFormatting>
  <conditionalFormatting sqref="F38">
    <cfRule type="containsBlanks" dxfId="30" priority="35">
      <formula>LEN(TRIM(F38))=0</formula>
    </cfRule>
  </conditionalFormatting>
  <conditionalFormatting sqref="F37">
    <cfRule type="containsBlanks" dxfId="29" priority="34">
      <formula>LEN(TRIM(F37))=0</formula>
    </cfRule>
  </conditionalFormatting>
  <conditionalFormatting sqref="F36">
    <cfRule type="containsBlanks" dxfId="28" priority="33">
      <formula>LEN(TRIM(F36))=0</formula>
    </cfRule>
  </conditionalFormatting>
  <conditionalFormatting sqref="F33">
    <cfRule type="containsBlanks" dxfId="27" priority="31">
      <formula>LEN(TRIM(F33))=0</formula>
    </cfRule>
  </conditionalFormatting>
  <conditionalFormatting sqref="F32">
    <cfRule type="containsBlanks" dxfId="26" priority="30">
      <formula>LEN(TRIM(F32))=0</formula>
    </cfRule>
  </conditionalFormatting>
  <conditionalFormatting sqref="F31">
    <cfRule type="containsBlanks" dxfId="25" priority="29">
      <formula>LEN(TRIM(F31))=0</formula>
    </cfRule>
  </conditionalFormatting>
  <conditionalFormatting sqref="F30">
    <cfRule type="containsBlanks" dxfId="24" priority="28">
      <formula>LEN(TRIM(F30))=0</formula>
    </cfRule>
  </conditionalFormatting>
  <conditionalFormatting sqref="F29">
    <cfRule type="containsBlanks" dxfId="23" priority="27">
      <formula>LEN(TRIM(F29))=0</formula>
    </cfRule>
  </conditionalFormatting>
  <conditionalFormatting sqref="F28">
    <cfRule type="containsBlanks" dxfId="22" priority="26">
      <formula>LEN(TRIM(F28))=0</formula>
    </cfRule>
  </conditionalFormatting>
  <conditionalFormatting sqref="F27">
    <cfRule type="containsBlanks" dxfId="21" priority="25">
      <formula>LEN(TRIM(F27))=0</formula>
    </cfRule>
  </conditionalFormatting>
  <conditionalFormatting sqref="F26">
    <cfRule type="containsBlanks" dxfId="20" priority="24">
      <formula>LEN(TRIM(F26))=0</formula>
    </cfRule>
  </conditionalFormatting>
  <conditionalFormatting sqref="F25">
    <cfRule type="containsBlanks" dxfId="19" priority="23">
      <formula>LEN(TRIM(F25))=0</formula>
    </cfRule>
  </conditionalFormatting>
  <conditionalFormatting sqref="F24">
    <cfRule type="containsBlanks" dxfId="18" priority="22">
      <formula>LEN(TRIM(F24))=0</formula>
    </cfRule>
  </conditionalFormatting>
  <conditionalFormatting sqref="F23">
    <cfRule type="containsBlanks" dxfId="17" priority="21">
      <formula>LEN(TRIM(F23))=0</formula>
    </cfRule>
  </conditionalFormatting>
  <conditionalFormatting sqref="F22">
    <cfRule type="containsBlanks" dxfId="16" priority="20">
      <formula>LEN(TRIM(F22))=0</formula>
    </cfRule>
  </conditionalFormatting>
  <conditionalFormatting sqref="F21">
    <cfRule type="containsBlanks" dxfId="15" priority="19">
      <formula>LEN(TRIM(F21))=0</formula>
    </cfRule>
  </conditionalFormatting>
  <conditionalFormatting sqref="F19">
    <cfRule type="containsBlanks" dxfId="14" priority="17">
      <formula>LEN(TRIM(F19))=0</formula>
    </cfRule>
  </conditionalFormatting>
  <conditionalFormatting sqref="F16">
    <cfRule type="containsBlanks" dxfId="13" priority="14">
      <formula>LEN(TRIM(F16))=0</formula>
    </cfRule>
  </conditionalFormatting>
  <conditionalFormatting sqref="F15">
    <cfRule type="containsBlanks" dxfId="12" priority="13">
      <formula>LEN(TRIM(F15))=0</formula>
    </cfRule>
  </conditionalFormatting>
  <conditionalFormatting sqref="F14">
    <cfRule type="containsBlanks" dxfId="11" priority="12">
      <formula>LEN(TRIM(F14))=0</formula>
    </cfRule>
  </conditionalFormatting>
  <conditionalFormatting sqref="F13">
    <cfRule type="containsBlanks" dxfId="10" priority="11">
      <formula>LEN(TRIM(F13))=0</formula>
    </cfRule>
  </conditionalFormatting>
  <conditionalFormatting sqref="F12">
    <cfRule type="containsBlanks" dxfId="9" priority="10">
      <formula>LEN(TRIM(F12))=0</formula>
    </cfRule>
  </conditionalFormatting>
  <conditionalFormatting sqref="F3">
    <cfRule type="containsBlanks" dxfId="8" priority="9">
      <formula>LEN(TRIM(F3))=0</formula>
    </cfRule>
  </conditionalFormatting>
  <conditionalFormatting sqref="F4">
    <cfRule type="containsBlanks" dxfId="7" priority="8">
      <formula>LEN(TRIM(F4))=0</formula>
    </cfRule>
  </conditionalFormatting>
  <conditionalFormatting sqref="F5">
    <cfRule type="containsBlanks" dxfId="6" priority="7">
      <formula>LEN(TRIM(F5))=0</formula>
    </cfRule>
  </conditionalFormatting>
  <conditionalFormatting sqref="F6">
    <cfRule type="containsBlanks" dxfId="5" priority="6">
      <formula>LEN(TRIM(F6))=0</formula>
    </cfRule>
  </conditionalFormatting>
  <conditionalFormatting sqref="F7">
    <cfRule type="containsBlanks" dxfId="4" priority="5">
      <formula>LEN(TRIM(F7))=0</formula>
    </cfRule>
  </conditionalFormatting>
  <conditionalFormatting sqref="F8">
    <cfRule type="containsBlanks" dxfId="3" priority="4">
      <formula>LEN(TRIM(F8))=0</formula>
    </cfRule>
  </conditionalFormatting>
  <conditionalFormatting sqref="F9">
    <cfRule type="containsBlanks" dxfId="2" priority="3">
      <formula>LEN(TRIM(F9))=0</formula>
    </cfRule>
  </conditionalFormatting>
  <conditionalFormatting sqref="F10">
    <cfRule type="containsBlanks" dxfId="1" priority="2">
      <formula>LEN(TRIM(F10))=0</formula>
    </cfRule>
  </conditionalFormatting>
  <conditionalFormatting sqref="F11">
    <cfRule type="containsBlanks" dxfId="0" priority="1">
      <formula>LEN(TRIM(F11))=0</formula>
    </cfRule>
  </conditionalFormatting>
  <dataValidations disablePrompts="1" count="1">
    <dataValidation allowBlank="1" showInputMessage="1" showErrorMessage="1" promptTitle="Вхідний № пропозиції" prompt="Заповнюється Тендерним комітетом" sqref="G1:H1" xr:uid="{00000000-0002-0000-0100-000001000000}"/>
  </dataValidations>
  <pageMargins left="0.28000000000000003" right="0.2" top="0.2" bottom="0.36" header="0.19685039370078741" footer="0.19685039370078741"/>
  <pageSetup paperSize="9" scale="70" orientation="portrait" r:id="rId1"/>
  <headerFooter>
    <oddFooter>&amp;L&amp;"+,обычный"&amp;10&amp;K01+046Лист &amp;P з &amp;N листів&amp;R&amp;"+,обычный"&amp;10&amp;K01+048&amp;F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6CA0-FC50-4CEB-B9E9-1707A5620266}">
  <sheetPr>
    <pageSetUpPr fitToPage="1"/>
  </sheetPr>
  <dimension ref="A1:C106"/>
  <sheetViews>
    <sheetView zoomScaleNormal="100" workbookViewId="0">
      <selection activeCell="B2" sqref="B2"/>
    </sheetView>
  </sheetViews>
  <sheetFormatPr defaultColWidth="6.85546875" defaultRowHeight="12.75"/>
  <cols>
    <col min="1" max="1" width="48.140625" style="30" bestFit="1" customWidth="1"/>
    <col min="2" max="2" width="25.5703125" style="30" bestFit="1" customWidth="1"/>
    <col min="3" max="16384" width="6.85546875" style="31"/>
  </cols>
  <sheetData>
    <row r="1" spans="1:3">
      <c r="A1" s="33" t="s">
        <v>92</v>
      </c>
      <c r="B1" s="31"/>
      <c r="C1" s="71"/>
    </row>
    <row r="2" spans="1:3" ht="13.5" customHeight="1">
      <c r="A2" s="70" t="s">
        <v>93</v>
      </c>
      <c r="B2" s="69" t="s">
        <v>94</v>
      </c>
    </row>
    <row r="3" spans="1:3" ht="13.5" customHeight="1">
      <c r="A3" s="72" t="s">
        <v>71</v>
      </c>
      <c r="B3" s="73"/>
    </row>
    <row r="4" spans="1:3" ht="13.5" customHeight="1">
      <c r="A4" s="74" t="s">
        <v>95</v>
      </c>
      <c r="B4" s="75" t="s">
        <v>96</v>
      </c>
    </row>
    <row r="5" spans="1:3" ht="13.5" customHeight="1">
      <c r="A5" s="74" t="s">
        <v>97</v>
      </c>
      <c r="B5" s="75" t="s">
        <v>96</v>
      </c>
    </row>
    <row r="6" spans="1:3" ht="13.5" customHeight="1">
      <c r="A6" s="74" t="s">
        <v>98</v>
      </c>
      <c r="B6" s="75" t="s">
        <v>96</v>
      </c>
    </row>
    <row r="7" spans="1:3" ht="13.5" customHeight="1">
      <c r="A7" s="74" t="s">
        <v>99</v>
      </c>
      <c r="B7" s="75" t="s">
        <v>96</v>
      </c>
    </row>
    <row r="8" spans="1:3" ht="13.5" customHeight="1">
      <c r="A8" s="74" t="s">
        <v>100</v>
      </c>
      <c r="B8" s="75" t="s">
        <v>96</v>
      </c>
    </row>
    <row r="9" spans="1:3" ht="13.5" customHeight="1">
      <c r="A9" s="74" t="s">
        <v>101</v>
      </c>
      <c r="B9" s="75"/>
    </row>
    <row r="10" spans="1:3" ht="13.5" customHeight="1">
      <c r="A10" s="74" t="s">
        <v>102</v>
      </c>
      <c r="B10" s="75" t="s">
        <v>96</v>
      </c>
    </row>
    <row r="11" spans="1:3" ht="13.5" customHeight="1">
      <c r="A11" s="74" t="s">
        <v>103</v>
      </c>
      <c r="B11" s="75" t="s">
        <v>104</v>
      </c>
    </row>
    <row r="12" spans="1:3" ht="13.5" customHeight="1">
      <c r="A12" s="76" t="s">
        <v>74</v>
      </c>
      <c r="B12" s="77"/>
    </row>
    <row r="13" spans="1:3" ht="13.5" customHeight="1">
      <c r="A13" s="74" t="s">
        <v>105</v>
      </c>
      <c r="B13" s="75" t="s">
        <v>106</v>
      </c>
    </row>
    <row r="14" spans="1:3" ht="13.5" customHeight="1">
      <c r="A14" s="74" t="s">
        <v>107</v>
      </c>
      <c r="B14" s="75" t="s">
        <v>104</v>
      </c>
    </row>
    <row r="15" spans="1:3" ht="13.5" customHeight="1">
      <c r="A15" s="74" t="s">
        <v>108</v>
      </c>
      <c r="B15" s="75" t="s">
        <v>109</v>
      </c>
    </row>
    <row r="16" spans="1:3" ht="13.5" customHeight="1">
      <c r="A16" s="74" t="s">
        <v>110</v>
      </c>
      <c r="B16" s="75" t="s">
        <v>104</v>
      </c>
    </row>
    <row r="17" spans="1:2" ht="13.5" customHeight="1">
      <c r="A17" s="74" t="s">
        <v>111</v>
      </c>
      <c r="B17" s="75" t="s">
        <v>106</v>
      </c>
    </row>
    <row r="18" spans="1:2" ht="13.5" customHeight="1">
      <c r="A18" s="74" t="s">
        <v>112</v>
      </c>
      <c r="B18" s="75" t="s">
        <v>104</v>
      </c>
    </row>
    <row r="19" spans="1:2" ht="13.5" customHeight="1">
      <c r="A19" s="74" t="s">
        <v>113</v>
      </c>
      <c r="B19" s="75" t="s">
        <v>106</v>
      </c>
    </row>
    <row r="20" spans="1:2" ht="13.5" customHeight="1">
      <c r="A20" s="74" t="s">
        <v>114</v>
      </c>
      <c r="B20" s="75" t="s">
        <v>109</v>
      </c>
    </row>
    <row r="21" spans="1:2" ht="13.5" customHeight="1">
      <c r="A21" s="74" t="s">
        <v>115</v>
      </c>
      <c r="B21" s="75" t="s">
        <v>106</v>
      </c>
    </row>
    <row r="22" spans="1:2" ht="13.5" customHeight="1">
      <c r="A22" s="74" t="s">
        <v>116</v>
      </c>
      <c r="B22" s="75" t="s">
        <v>104</v>
      </c>
    </row>
    <row r="23" spans="1:2" ht="13.5" customHeight="1">
      <c r="A23" s="74" t="s">
        <v>117</v>
      </c>
      <c r="B23" s="75" t="s">
        <v>106</v>
      </c>
    </row>
    <row r="24" spans="1:2" ht="13.5" customHeight="1">
      <c r="A24" s="74" t="s">
        <v>118</v>
      </c>
      <c r="B24" s="75" t="s">
        <v>109</v>
      </c>
    </row>
    <row r="25" spans="1:2" ht="13.5" customHeight="1">
      <c r="A25" s="76" t="s">
        <v>75</v>
      </c>
      <c r="B25" s="77"/>
    </row>
    <row r="26" spans="1:2" ht="13.5" customHeight="1">
      <c r="A26" s="74" t="s">
        <v>119</v>
      </c>
      <c r="B26" s="75" t="s">
        <v>120</v>
      </c>
    </row>
    <row r="27" spans="1:2" ht="13.5" customHeight="1">
      <c r="A27" s="74" t="s">
        <v>121</v>
      </c>
      <c r="B27" s="75" t="s">
        <v>122</v>
      </c>
    </row>
    <row r="28" spans="1:2" ht="13.5" customHeight="1">
      <c r="A28" s="74" t="s">
        <v>123</v>
      </c>
      <c r="B28" s="75" t="s">
        <v>106</v>
      </c>
    </row>
    <row r="29" spans="1:2" ht="13.5" customHeight="1">
      <c r="A29" s="74" t="s">
        <v>124</v>
      </c>
      <c r="B29" s="75" t="s">
        <v>120</v>
      </c>
    </row>
    <row r="30" spans="1:2" ht="13.5" customHeight="1">
      <c r="A30" s="74" t="s">
        <v>125</v>
      </c>
      <c r="B30" s="75" t="s">
        <v>126</v>
      </c>
    </row>
    <row r="31" spans="1:2" ht="13.5" customHeight="1">
      <c r="A31" s="74" t="s">
        <v>127</v>
      </c>
      <c r="B31" s="75" t="s">
        <v>120</v>
      </c>
    </row>
    <row r="32" spans="1:2" ht="13.5" customHeight="1">
      <c r="A32" s="74" t="s">
        <v>128</v>
      </c>
      <c r="B32" s="75" t="s">
        <v>120</v>
      </c>
    </row>
    <row r="33" spans="1:2" ht="13.5" customHeight="1">
      <c r="A33" s="74" t="s">
        <v>129</v>
      </c>
      <c r="B33" s="75" t="s">
        <v>120</v>
      </c>
    </row>
    <row r="34" spans="1:2" ht="13.5" customHeight="1">
      <c r="A34" s="74" t="s">
        <v>130</v>
      </c>
      <c r="B34" s="75" t="s">
        <v>120</v>
      </c>
    </row>
    <row r="35" spans="1:2" ht="13.5" customHeight="1">
      <c r="A35" s="74" t="s">
        <v>131</v>
      </c>
      <c r="B35" s="75" t="s">
        <v>120</v>
      </c>
    </row>
    <row r="36" spans="1:2" ht="13.5" customHeight="1">
      <c r="A36" s="74" t="s">
        <v>132</v>
      </c>
      <c r="B36" s="75" t="s">
        <v>120</v>
      </c>
    </row>
    <row r="37" spans="1:2" ht="13.5" customHeight="1">
      <c r="A37" s="74" t="s">
        <v>133</v>
      </c>
      <c r="B37" s="75" t="s">
        <v>122</v>
      </c>
    </row>
    <row r="38" spans="1:2" ht="13.5" customHeight="1">
      <c r="A38" s="76" t="s">
        <v>78</v>
      </c>
      <c r="B38" s="77"/>
    </row>
    <row r="39" spans="1:2" ht="13.5" customHeight="1">
      <c r="A39" s="74" t="s">
        <v>134</v>
      </c>
      <c r="B39" s="75" t="s">
        <v>135</v>
      </c>
    </row>
    <row r="40" spans="1:2" ht="13.5" customHeight="1">
      <c r="A40" s="74" t="s">
        <v>136</v>
      </c>
      <c r="B40" s="75" t="s">
        <v>135</v>
      </c>
    </row>
    <row r="41" spans="1:2" ht="13.5" customHeight="1">
      <c r="A41" s="74" t="s">
        <v>137</v>
      </c>
      <c r="B41" s="75" t="s">
        <v>138</v>
      </c>
    </row>
    <row r="42" spans="1:2" ht="13.5" customHeight="1">
      <c r="A42" s="74" t="s">
        <v>139</v>
      </c>
      <c r="B42" s="75" t="s">
        <v>138</v>
      </c>
    </row>
    <row r="43" spans="1:2" ht="13.5" customHeight="1">
      <c r="A43" s="74" t="s">
        <v>140</v>
      </c>
      <c r="B43" s="75" t="s">
        <v>141</v>
      </c>
    </row>
    <row r="44" spans="1:2" ht="13.5" customHeight="1">
      <c r="A44" s="74" t="s">
        <v>142</v>
      </c>
      <c r="B44" s="75" t="s">
        <v>143</v>
      </c>
    </row>
    <row r="45" spans="1:2" ht="13.5" customHeight="1">
      <c r="A45" s="74" t="s">
        <v>144</v>
      </c>
      <c r="B45" s="75" t="s">
        <v>143</v>
      </c>
    </row>
    <row r="46" spans="1:2" ht="13.5" customHeight="1">
      <c r="A46" s="74" t="s">
        <v>145</v>
      </c>
      <c r="B46" s="75" t="s">
        <v>135</v>
      </c>
    </row>
    <row r="47" spans="1:2" ht="13.5" customHeight="1">
      <c r="A47" s="74" t="s">
        <v>146</v>
      </c>
      <c r="B47" s="75" t="s">
        <v>135</v>
      </c>
    </row>
    <row r="48" spans="1:2" ht="13.5" customHeight="1">
      <c r="A48" s="74" t="s">
        <v>147</v>
      </c>
      <c r="B48" s="75" t="s">
        <v>138</v>
      </c>
    </row>
    <row r="49" spans="1:2" ht="13.5" customHeight="1">
      <c r="A49" s="74" t="s">
        <v>148</v>
      </c>
      <c r="B49" s="75" t="s">
        <v>143</v>
      </c>
    </row>
    <row r="50" spans="1:2" ht="13.5" customHeight="1">
      <c r="A50" s="74" t="s">
        <v>149</v>
      </c>
      <c r="B50" s="75" t="s">
        <v>143</v>
      </c>
    </row>
    <row r="51" spans="1:2" ht="13.5" customHeight="1">
      <c r="A51" s="74" t="s">
        <v>150</v>
      </c>
      <c r="B51" s="75"/>
    </row>
    <row r="52" spans="1:2" ht="13.5" customHeight="1">
      <c r="A52" s="76" t="s">
        <v>79</v>
      </c>
      <c r="B52" s="77"/>
    </row>
    <row r="53" spans="1:2" ht="13.5" customHeight="1">
      <c r="A53" s="74" t="s">
        <v>151</v>
      </c>
      <c r="B53" s="75" t="s">
        <v>152</v>
      </c>
    </row>
    <row r="54" spans="1:2" ht="13.5" customHeight="1">
      <c r="A54" s="74" t="s">
        <v>153</v>
      </c>
      <c r="B54" s="75" t="s">
        <v>154</v>
      </c>
    </row>
    <row r="55" spans="1:2" ht="13.5" customHeight="1">
      <c r="A55" s="74" t="s">
        <v>155</v>
      </c>
      <c r="B55" s="75" t="s">
        <v>156</v>
      </c>
    </row>
    <row r="56" spans="1:2" ht="13.5" customHeight="1">
      <c r="A56" s="74" t="s">
        <v>157</v>
      </c>
      <c r="B56" s="75"/>
    </row>
    <row r="57" spans="1:2" ht="13.5" customHeight="1">
      <c r="A57" s="74" t="s">
        <v>158</v>
      </c>
      <c r="B57" s="75" t="s">
        <v>152</v>
      </c>
    </row>
    <row r="58" spans="1:2" ht="13.5" customHeight="1">
      <c r="A58" s="74" t="s">
        <v>159</v>
      </c>
      <c r="B58" s="75" t="s">
        <v>160</v>
      </c>
    </row>
    <row r="59" spans="1:2" ht="13.5" customHeight="1">
      <c r="A59" s="74" t="s">
        <v>161</v>
      </c>
      <c r="B59" s="75" t="s">
        <v>156</v>
      </c>
    </row>
    <row r="60" spans="1:2" ht="13.5" customHeight="1">
      <c r="A60" s="74" t="s">
        <v>162</v>
      </c>
      <c r="B60" s="75" t="s">
        <v>163</v>
      </c>
    </row>
    <row r="61" spans="1:2" ht="13.5" customHeight="1">
      <c r="A61" s="74" t="s">
        <v>164</v>
      </c>
      <c r="B61" s="75" t="s">
        <v>126</v>
      </c>
    </row>
    <row r="62" spans="1:2" ht="13.5" customHeight="1">
      <c r="A62" s="74" t="s">
        <v>165</v>
      </c>
      <c r="B62" s="75" t="s">
        <v>126</v>
      </c>
    </row>
    <row r="63" spans="1:2" ht="13.5" customHeight="1">
      <c r="A63" s="74" t="s">
        <v>166</v>
      </c>
      <c r="B63" s="75" t="s">
        <v>156</v>
      </c>
    </row>
    <row r="64" spans="1:2" ht="13.5" customHeight="1">
      <c r="A64" s="74" t="s">
        <v>167</v>
      </c>
      <c r="B64" s="75" t="s">
        <v>163</v>
      </c>
    </row>
    <row r="65" spans="1:2" ht="13.5" customHeight="1">
      <c r="A65" s="74" t="s">
        <v>168</v>
      </c>
      <c r="B65" s="75" t="s">
        <v>156</v>
      </c>
    </row>
    <row r="66" spans="1:2" ht="13.5" customHeight="1">
      <c r="A66" s="74" t="s">
        <v>169</v>
      </c>
      <c r="B66" s="75" t="s">
        <v>163</v>
      </c>
    </row>
    <row r="67" spans="1:2" ht="13.5" customHeight="1">
      <c r="A67" s="74" t="s">
        <v>170</v>
      </c>
      <c r="B67" s="75" t="s">
        <v>126</v>
      </c>
    </row>
    <row r="68" spans="1:2" ht="13.5" customHeight="1">
      <c r="A68" s="74" t="s">
        <v>171</v>
      </c>
      <c r="B68" s="75" t="s">
        <v>126</v>
      </c>
    </row>
    <row r="69" spans="1:2" ht="13.5" customHeight="1">
      <c r="A69" s="74" t="s">
        <v>172</v>
      </c>
      <c r="B69" s="75" t="s">
        <v>126</v>
      </c>
    </row>
    <row r="70" spans="1:2" ht="13.5" customHeight="1">
      <c r="A70" s="76" t="s">
        <v>82</v>
      </c>
      <c r="B70" s="77"/>
    </row>
    <row r="71" spans="1:2" ht="13.5" customHeight="1">
      <c r="A71" s="74" t="s">
        <v>173</v>
      </c>
      <c r="B71" s="75" t="s">
        <v>174</v>
      </c>
    </row>
    <row r="72" spans="1:2" ht="13.5" customHeight="1">
      <c r="A72" s="74" t="s">
        <v>175</v>
      </c>
      <c r="B72" s="75" t="s">
        <v>176</v>
      </c>
    </row>
    <row r="73" spans="1:2" ht="13.5" customHeight="1">
      <c r="A73" s="74" t="s">
        <v>177</v>
      </c>
      <c r="B73" s="75" t="s">
        <v>174</v>
      </c>
    </row>
    <row r="74" spans="1:2" ht="13.5" customHeight="1">
      <c r="A74" s="74" t="s">
        <v>178</v>
      </c>
      <c r="B74" s="75" t="s">
        <v>176</v>
      </c>
    </row>
    <row r="75" spans="1:2" ht="13.5" customHeight="1">
      <c r="A75" s="74" t="s">
        <v>179</v>
      </c>
      <c r="B75" s="75" t="s">
        <v>176</v>
      </c>
    </row>
    <row r="76" spans="1:2" ht="13.5" customHeight="1">
      <c r="A76" s="74" t="s">
        <v>180</v>
      </c>
      <c r="B76" s="75" t="s">
        <v>176</v>
      </c>
    </row>
    <row r="77" spans="1:2" ht="13.5" customHeight="1">
      <c r="A77" s="74" t="s">
        <v>181</v>
      </c>
      <c r="B77" s="75" t="s">
        <v>182</v>
      </c>
    </row>
    <row r="78" spans="1:2" ht="13.5" customHeight="1">
      <c r="A78" s="76" t="s">
        <v>85</v>
      </c>
      <c r="B78" s="77"/>
    </row>
    <row r="79" spans="1:2" ht="13.5" customHeight="1">
      <c r="A79" s="74" t="s">
        <v>183</v>
      </c>
      <c r="B79" s="75" t="s">
        <v>184</v>
      </c>
    </row>
    <row r="80" spans="1:2" ht="13.5" customHeight="1">
      <c r="A80" s="74" t="s">
        <v>185</v>
      </c>
      <c r="B80" s="75" t="s">
        <v>184</v>
      </c>
    </row>
    <row r="81" spans="1:2" ht="13.5" customHeight="1">
      <c r="A81" s="74" t="s">
        <v>186</v>
      </c>
      <c r="B81" s="75" t="s">
        <v>96</v>
      </c>
    </row>
    <row r="82" spans="1:2" ht="13.5" customHeight="1">
      <c r="A82" s="74" t="s">
        <v>187</v>
      </c>
      <c r="B82" s="75" t="s">
        <v>182</v>
      </c>
    </row>
    <row r="83" spans="1:2" ht="13.5" customHeight="1">
      <c r="A83" s="74" t="s">
        <v>188</v>
      </c>
      <c r="B83" s="75" t="s">
        <v>184</v>
      </c>
    </row>
    <row r="84" spans="1:2" ht="13.5" customHeight="1">
      <c r="A84" s="76" t="s">
        <v>86</v>
      </c>
      <c r="B84" s="77"/>
    </row>
    <row r="85" spans="1:2" ht="13.5" customHeight="1">
      <c r="A85" s="74" t="s">
        <v>189</v>
      </c>
      <c r="B85" s="75" t="s">
        <v>190</v>
      </c>
    </row>
    <row r="86" spans="1:2" ht="13.5" customHeight="1">
      <c r="A86" s="74" t="s">
        <v>191</v>
      </c>
      <c r="B86" s="75" t="s">
        <v>192</v>
      </c>
    </row>
    <row r="87" spans="1:2" ht="13.5" customHeight="1">
      <c r="A87" s="74" t="s">
        <v>193</v>
      </c>
      <c r="B87" s="75" t="s">
        <v>190</v>
      </c>
    </row>
    <row r="88" spans="1:2" ht="13.5" customHeight="1">
      <c r="A88" s="74" t="s">
        <v>194</v>
      </c>
      <c r="B88" s="75" t="s">
        <v>192</v>
      </c>
    </row>
    <row r="89" spans="1:2" ht="13.5" customHeight="1">
      <c r="A89" s="74" t="s">
        <v>195</v>
      </c>
      <c r="B89" s="75" t="s">
        <v>190</v>
      </c>
    </row>
    <row r="90" spans="1:2" ht="13.5" customHeight="1">
      <c r="A90" s="74" t="s">
        <v>196</v>
      </c>
      <c r="B90" s="75" t="s">
        <v>163</v>
      </c>
    </row>
    <row r="91" spans="1:2" ht="13.5" customHeight="1">
      <c r="A91" s="74" t="s">
        <v>197</v>
      </c>
      <c r="B91" s="75" t="s">
        <v>192</v>
      </c>
    </row>
    <row r="92" spans="1:2" ht="13.5" customHeight="1">
      <c r="A92" s="74" t="s">
        <v>198</v>
      </c>
      <c r="B92" s="75" t="s">
        <v>192</v>
      </c>
    </row>
    <row r="93" spans="1:2" ht="13.5" customHeight="1">
      <c r="A93" s="76" t="s">
        <v>87</v>
      </c>
      <c r="B93" s="77"/>
    </row>
    <row r="94" spans="1:2" ht="13.5" customHeight="1">
      <c r="A94" s="74" t="s">
        <v>199</v>
      </c>
      <c r="B94" s="75" t="s">
        <v>200</v>
      </c>
    </row>
    <row r="95" spans="1:2" ht="13.5" customHeight="1">
      <c r="A95" s="74" t="s">
        <v>201</v>
      </c>
      <c r="B95" s="75" t="s">
        <v>192</v>
      </c>
    </row>
    <row r="96" spans="1:2" ht="13.5" customHeight="1">
      <c r="A96" s="74" t="s">
        <v>202</v>
      </c>
      <c r="B96" s="75" t="s">
        <v>200</v>
      </c>
    </row>
    <row r="97" spans="1:2" ht="13.5" customHeight="1">
      <c r="A97" s="74" t="s">
        <v>203</v>
      </c>
      <c r="B97" s="75" t="s">
        <v>190</v>
      </c>
    </row>
    <row r="98" spans="1:2" ht="13.5" customHeight="1">
      <c r="A98" s="74" t="s">
        <v>204</v>
      </c>
      <c r="B98" s="75" t="s">
        <v>190</v>
      </c>
    </row>
    <row r="99" spans="1:2" ht="13.5" customHeight="1">
      <c r="A99" s="74" t="s">
        <v>205</v>
      </c>
      <c r="B99" s="75" t="s">
        <v>190</v>
      </c>
    </row>
    <row r="100" spans="1:2" ht="13.5" customHeight="1">
      <c r="A100" s="74" t="s">
        <v>206</v>
      </c>
      <c r="B100" s="75" t="s">
        <v>192</v>
      </c>
    </row>
    <row r="101" spans="1:2" ht="13.5" customHeight="1">
      <c r="A101" s="76" t="s">
        <v>88</v>
      </c>
      <c r="B101" s="77"/>
    </row>
    <row r="102" spans="1:2" ht="13.5" customHeight="1">
      <c r="A102" s="74" t="s">
        <v>207</v>
      </c>
      <c r="B102" s="75" t="s">
        <v>190</v>
      </c>
    </row>
    <row r="103" spans="1:2" ht="13.5" customHeight="1">
      <c r="A103" s="74" t="s">
        <v>208</v>
      </c>
      <c r="B103" s="75" t="s">
        <v>200</v>
      </c>
    </row>
    <row r="104" spans="1:2" ht="13.5" customHeight="1">
      <c r="A104" s="74" t="s">
        <v>209</v>
      </c>
      <c r="B104" s="75" t="s">
        <v>190</v>
      </c>
    </row>
    <row r="105" spans="1:2" ht="13.5" customHeight="1">
      <c r="A105" s="74" t="s">
        <v>210</v>
      </c>
      <c r="B105" s="75" t="s">
        <v>190</v>
      </c>
    </row>
    <row r="106" spans="1:2" ht="13.5" customHeight="1">
      <c r="A106" s="74" t="s">
        <v>211</v>
      </c>
      <c r="B106" s="75" t="s">
        <v>192</v>
      </c>
    </row>
  </sheetData>
  <sheetProtection formatColumns="0" formatRows="0"/>
  <sortState ref="A57:B103">
    <sortCondition ref="A57"/>
  </sortState>
  <pageMargins left="0.27559055118110237" right="0.19685039370078741" top="0.19685039370078741" bottom="0.3543307086614173" header="0.19685039370078741" footer="0.19685039370078741"/>
  <pageSetup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Документація</vt:lpstr>
      <vt:lpstr>Додаток 1</vt:lpstr>
      <vt:lpstr>Додаток 2</vt:lpstr>
      <vt:lpstr>'Додаток 1'!Область_друку</vt:lpstr>
      <vt:lpstr>'Додаток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2024-09-24T09:47:05Z</dcterms:modified>
</cp:coreProperties>
</file>