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892A5866-C16B-46C3-8531-1861AFC09E96}" xr6:coauthVersionLast="36" xr6:coauthVersionMax="47" xr10:uidLastSave="{00000000-0000-0000-0000-000000000000}"/>
  <bookViews>
    <workbookView xWindow="-120" yWindow="-120" windowWidth="29040" windowHeight="15840" tabRatio="739" xr2:uid="{00000000-000D-0000-FFFF-FFFF00000000}"/>
  </bookViews>
  <sheets>
    <sheet name="Документація" sheetId="2" r:id="rId1"/>
    <sheet name="Додаток 1" sheetId="3" r:id="rId2"/>
    <sheet name="Додаток 2" sheetId="4" r:id="rId3"/>
    <sheet name="Додаток 3" sheetId="5" r:id="rId4"/>
    <sheet name="Додаток 4" sheetId="6" r:id="rId5"/>
    <sheet name="Додаток 5" sheetId="7" r:id="rId6"/>
  </sheets>
  <definedNames>
    <definedName name="_xlnm.Print_Titles" localSheetId="3">'Додаток 3'!$3:$3</definedName>
    <definedName name="_xlnm.Print_Area" localSheetId="1">'Додаток 1'!$A:$B</definedName>
    <definedName name="_xlnm.Print_Area" localSheetId="2">'Додаток 2'!$A$1:$N$52</definedName>
    <definedName name="_xlnm.Print_Area" localSheetId="4">'Додаток 4'!$A$1:$A$46</definedName>
    <definedName name="_xlnm.Print_Area" localSheetId="5">'Додаток 5'!$A$1:$M$49</definedName>
  </definedNames>
  <calcPr calcId="191029"/>
</workbook>
</file>

<file path=xl/calcChain.xml><?xml version="1.0" encoding="utf-8"?>
<calcChain xmlns="http://schemas.openxmlformats.org/spreadsheetml/2006/main">
  <c r="A2" i="4" l="1"/>
  <c r="D34" i="4"/>
  <c r="D31" i="4"/>
  <c r="D42" i="4"/>
  <c r="D47" i="4"/>
  <c r="D52" i="4"/>
  <c r="D49" i="4"/>
  <c r="D29" i="4"/>
  <c r="D44" i="4"/>
  <c r="D23" i="4"/>
  <c r="D48" i="4"/>
  <c r="D17" i="4"/>
  <c r="D43" i="4"/>
  <c r="D28" i="4"/>
  <c r="D14" i="4"/>
  <c r="D27" i="4"/>
  <c r="D40" i="4"/>
  <c r="D51" i="4"/>
  <c r="D38" i="4"/>
  <c r="D12" i="4"/>
  <c r="D33" i="4"/>
  <c r="D11" i="4"/>
  <c r="D10" i="4"/>
  <c r="D50" i="4"/>
  <c r="D46" i="4"/>
  <c r="D19" i="4"/>
  <c r="D16" i="4"/>
  <c r="D37" i="4"/>
  <c r="D26" i="4"/>
  <c r="D36" i="4"/>
  <c r="D9" i="4"/>
  <c r="D35" i="4"/>
  <c r="D13" i="4"/>
  <c r="D15" i="4"/>
  <c r="D41" i="4"/>
  <c r="D7" i="4"/>
  <c r="D22" i="4"/>
  <c r="D45" i="4"/>
  <c r="D25" i="4"/>
  <c r="D21" i="4"/>
  <c r="D32" i="4"/>
  <c r="D18" i="4"/>
  <c r="D24" i="4"/>
  <c r="D8" i="4"/>
  <c r="D30" i="4"/>
  <c r="D39" i="4"/>
  <c r="D20" i="4"/>
  <c r="E3" i="4" l="1"/>
  <c r="O1" i="4" s="1"/>
  <c r="A1" i="3" l="1"/>
  <c r="A2" i="3" l="1"/>
  <c r="C2" i="3" l="1"/>
  <c r="C1" i="3"/>
</calcChain>
</file>

<file path=xl/sharedStrings.xml><?xml version="1.0" encoding="utf-8"?>
<sst xmlns="http://schemas.openxmlformats.org/spreadsheetml/2006/main" count="421" uniqueCount="309">
  <si>
    <t>Документація процедури закупівлі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</si>
  <si>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</si>
  <si>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</si>
  <si>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</si>
  <si>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</si>
  <si>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</si>
  <si>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Телефон контактної особи</t>
  </si>
  <si>
    <t>Електронна адреса контактної особи</t>
  </si>
  <si>
    <t>Код ЄДРПОУ</t>
  </si>
  <si>
    <t>Телефон компанії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</si>
  <si>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</si>
  <si>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Офіційний сайт компанії Учасника (за наявності)</t>
  </si>
  <si>
    <t>2. Мають необхідне обладнання, кваліфікований персонал та досвід роботи в даному напрямку не менше 3 років.</t>
  </si>
  <si>
    <t>Публічне розкриття пропозицій не проводиться.</t>
  </si>
  <si>
    <t>1. Предмет закупівлі</t>
  </si>
  <si>
    <t>2. Замовник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</si>
  <si>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</si>
  <si>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</si>
  <si>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2. Пропозиція не відповідає вимогам щодо предмету закупівлі.</t>
  </si>
  <si>
    <t>3. Внаслідок дії непереборної сили.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</si>
  <si>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</si>
  <si>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1. Учасник не відповідає кваліфікаційним критеріям;</t>
  </si>
  <si>
    <t>Замовник відхиляє пропозицію Учасника у разі, якщо:</t>
  </si>
  <si>
    <t>1. Ціна найкращої пропозиції перевищує бюджет закупівлі;</t>
  </si>
  <si>
    <t>2. Відсутня подальша потреба у закупівлі;</t>
  </si>
  <si>
    <t>Замовник має право відмінити закупівлю якщо:</t>
  </si>
  <si>
    <t>5. Кваліфікаційні критерії до Учасників</t>
  </si>
  <si>
    <t>4. Дата подання пропозиції та строк її дії</t>
  </si>
  <si>
    <t xml:space="preserve">6. Критерії оцінки пропозицій Учасників </t>
  </si>
  <si>
    <t>7. Переговори з Учасником</t>
  </si>
  <si>
    <t>8. Відхилення пропозиції Учасника</t>
  </si>
  <si>
    <t>9. Відміна Замовником процедури закупівлі</t>
  </si>
  <si>
    <t>10. Подача установчих та фінансових документів</t>
  </si>
  <si>
    <t>11. Результати процедури закупівлі</t>
  </si>
  <si>
    <t>12. Умови укладання договору про закупівлю</t>
  </si>
  <si>
    <t>Результати процедури закупівлі оприлюднюються у розділі "Закриті тендери" за посиланням:</t>
  </si>
  <si>
    <t>Склад пропозиції Учасника:</t>
  </si>
  <si>
    <t>Досвід роботи за напрямом предмету закупівлі, років</t>
  </si>
  <si>
    <t>Платник ПДВ- так, ні</t>
  </si>
  <si>
    <t>Підтвердити зобов'язання Виконавця:</t>
  </si>
  <si>
    <t>забезпечувати контроль за станом здоров'я водіїв перед виходом на маршрут;</t>
  </si>
  <si>
    <t>надавати транспортні засоби в належному технічному та санітарному стані для перевезення пасажирів;</t>
  </si>
  <si>
    <t>своєчасно надавати транспортні засоби до всіх пунктів посадки-висадки пасажирів відповідно до маршрутів та графіків перевезень;</t>
  </si>
  <si>
    <t>ГРУПА КОМПАНІЙ ФОКСТРОТ</t>
  </si>
  <si>
    <t>Будь-які питання стосовно процедури закупівлі прохання надсилати на адресу Тендерного комітету:</t>
  </si>
  <si>
    <t>tender-GKF@foxtrot.kiev.ua</t>
  </si>
  <si>
    <t>3. Зміст та вимоги до оформлення пропозиції Учасника</t>
  </si>
  <si>
    <t>Пропозиція Учасника подається на адресу:</t>
  </si>
  <si>
    <t>До участі в процедурі закупівлі приймаються пропозиції від Учасників, які відповідають наступним вимогам:</t>
  </si>
  <si>
    <t>Критеріями вибору переможця є:
- відповідність вимогам щодо предмету закупівлі;
- мінімальна вартість пропозиції.</t>
  </si>
  <si>
    <t>Учасники процедури закупівлі надають установчі та фінансові документи в електронному вигляді.</t>
  </si>
  <si>
    <t>https://foxtrotgroup.com.ua/uk/tender</t>
  </si>
  <si>
    <r>
      <t xml:space="preserve">Тендерна пропозиція має бути зафіксована в гривнях до повного виконання зобов'язань по Договору. </t>
    </r>
    <r>
      <rPr>
        <i/>
        <sz val="10"/>
        <rFont val="Arial"/>
        <family val="2"/>
        <charset val="204"/>
      </rPr>
      <t>Підтвердити</t>
    </r>
  </si>
  <si>
    <r>
      <t>На кожен автомобільний транспортний засіб водій повинен мати:
- свідоцтво про реєстрацію транспортного засобу на власний транспортний засіб (або транспортний засіб, який перебуває в лізингу/оренді);
- протокол обов’язкового технічного контролю транспортного засобу;
- поліс обов’язкового страхування цивільно-правової відповідальності власників наземних транспортних засобів.</t>
    </r>
    <r>
      <rPr>
        <i/>
        <sz val="10"/>
        <rFont val="Arial"/>
        <family val="2"/>
        <charset val="204"/>
      </rPr>
      <t xml:space="preserve">
Підтвердити</t>
    </r>
  </si>
  <si>
    <t>tender-1130@foxtrot.ua</t>
  </si>
  <si>
    <r>
      <t xml:space="preserve">Прийняття умов Договору в редакції Замовника. </t>
    </r>
    <r>
      <rPr>
        <i/>
        <sz val="10"/>
        <rFont val="Arial"/>
        <family val="2"/>
        <charset val="204"/>
      </rPr>
      <t>Підтвердити або надати Протокол розбіжностей до Договору.</t>
    </r>
  </si>
  <si>
    <t>Додаток 2. Специфікація закупівлі</t>
  </si>
  <si>
    <t>Місто</t>
  </si>
  <si>
    <t>до 4 кг</t>
  </si>
  <si>
    <t xml:space="preserve"> від 4-20 кг</t>
  </si>
  <si>
    <t>від 20 кг</t>
  </si>
  <si>
    <t>від 30 кг</t>
  </si>
  <si>
    <t>Дніпро</t>
  </si>
  <si>
    <t>Івано-Франківськ</t>
  </si>
  <si>
    <t>Ірпінь</t>
  </si>
  <si>
    <t>Конотоп</t>
  </si>
  <si>
    <t>Кропивницький</t>
  </si>
  <si>
    <t>Львів</t>
  </si>
  <si>
    <t>Мукачеве</t>
  </si>
  <si>
    <t>Ніжин</t>
  </si>
  <si>
    <t>Новомосковськ</t>
  </si>
  <si>
    <t>Одеса</t>
  </si>
  <si>
    <t>Рівне</t>
  </si>
  <si>
    <t>Самбір</t>
  </si>
  <si>
    <t>Тернопіль</t>
  </si>
  <si>
    <t>Червоноград</t>
  </si>
  <si>
    <t>Чернігів</t>
  </si>
  <si>
    <t>Шепетівка</t>
  </si>
  <si>
    <t>Шостка</t>
  </si>
  <si>
    <t>Вараш</t>
  </si>
  <si>
    <t>Вознесенськ</t>
  </si>
  <si>
    <t>Дрогобич</t>
  </si>
  <si>
    <t>Ізмаїл</t>
  </si>
  <si>
    <t>Калуш</t>
  </si>
  <si>
    <t>Кам'янець-Подільський</t>
  </si>
  <si>
    <t>Ковель</t>
  </si>
  <si>
    <t>Коростень</t>
  </si>
  <si>
    <t>Краматорськ</t>
  </si>
  <si>
    <t>Кременчук</t>
  </si>
  <si>
    <t>Лубни</t>
  </si>
  <si>
    <t>Миргород</t>
  </si>
  <si>
    <t>Надвірна</t>
  </si>
  <si>
    <t>Нетішин</t>
  </si>
  <si>
    <t>Нікополь</t>
  </si>
  <si>
    <t>Павлоград</t>
  </si>
  <si>
    <t>Полтава</t>
  </si>
  <si>
    <t>Прилуки</t>
  </si>
  <si>
    <t>Слов'янськ</t>
  </si>
  <si>
    <t>Стрий</t>
  </si>
  <si>
    <t>Ужгород</t>
  </si>
  <si>
    <t>Умань</t>
  </si>
  <si>
    <t>Фастів</t>
  </si>
  <si>
    <t>Херсон</t>
  </si>
  <si>
    <t>Черкаси</t>
  </si>
  <si>
    <t>Южне</t>
  </si>
  <si>
    <t>Южноукраїнськ</t>
  </si>
  <si>
    <t>Київ</t>
  </si>
  <si>
    <t>Біла Церква</t>
  </si>
  <si>
    <t>По місту</t>
  </si>
  <si>
    <t>За місто</t>
  </si>
  <si>
    <t>Метою закупівлі є вибір підрядників для надання транспортних послуг з перевезення та доставки вантажів (товарів) одержувачам Замовника по території України при забезпеченні збереження вантажів (товарів) з моменту їх отримання для перевезення та до моменту передачі одержувачам замовника</t>
  </si>
  <si>
    <t>Транспортні послуги зі споживчої доставці вантажів (товарів)</t>
  </si>
  <si>
    <t>МАГ БІЛА ЦЕРКВА Ярослава Мудрого вул., 40</t>
  </si>
  <si>
    <t>МАГ РІВ Вараш, Майдан Незалежності, 10</t>
  </si>
  <si>
    <t>МАГ МИК Вознесенськ, Київська вул., 16</t>
  </si>
  <si>
    <t>МАГ ДН Нижньодніпровська, вул., 17 ТРЦ Караван</t>
  </si>
  <si>
    <t>МАГ ДН Пастера вул., 6А</t>
  </si>
  <si>
    <t>МАГ ДН Набережна Перемоги вул., 86а</t>
  </si>
  <si>
    <t>МАГ ДН Незалежності вул, 32А</t>
  </si>
  <si>
    <t>МАГ ДН Ломана вул., 2 ТЦ Перехрестя</t>
  </si>
  <si>
    <t>МАГ ЛВ Дрогобич, В.Великого, 1-Р (ТЦ Парк)</t>
  </si>
  <si>
    <t>Сб 10:00 Нд 13:00</t>
  </si>
  <si>
    <t>МАГ ОД Ізмаїл, Миру пр., 12</t>
  </si>
  <si>
    <t>МАГ КИЇВ ІРПІНЬ, Шевченка вул., 4-г</t>
  </si>
  <si>
    <t>МАГ ЧВЦ Кам'янець, Соборна,25</t>
  </si>
  <si>
    <t>Кам'янське</t>
  </si>
  <si>
    <t>МАГ ДН Кам'янське, Шевченка пр., 9</t>
  </si>
  <si>
    <t>МАГ КИЇВ ЗДОЛБУНІВСЬКА, вул. 17</t>
  </si>
  <si>
    <t>МАГ КИЇВ КВАДРАТ, Гната Юри вул., 20</t>
  </si>
  <si>
    <t>МАГ КИЇВ ХОТКЕВИЧА ГНАТА, вул. 1-В</t>
  </si>
  <si>
    <t>МАГ КИЇВ ГОРОДОК, Степана Бандери пр., 23</t>
  </si>
  <si>
    <t>МАГ КИЇВ ПІРАМІДА, Мишуги вул., 4</t>
  </si>
  <si>
    <t>МАГ КИЇВ БІЛЬШОВИК, вул.Гетьмана, 6</t>
  </si>
  <si>
    <t>МАГ КИЇВ ПЕТРІВКА, Степана Бандери пр., 21</t>
  </si>
  <si>
    <t>МАГ КИЇВ ВИЗВОЛИТЕЛІВ, вул. 17</t>
  </si>
  <si>
    <t>МАГ КИЇВ ЧЕРВОНОАРМ. Велика Васильківська вул., 45</t>
  </si>
  <si>
    <t>МАГ КИЇВ В.КІЛЬЦЕВА, 4-Ф</t>
  </si>
  <si>
    <t>МАГ КИЇВ ЛАВІНА, вул.Берковецька, 6Д</t>
  </si>
  <si>
    <t>МАГ КИЇВ ДРІМ ТАУН, пр.Оболонський,21Б</t>
  </si>
  <si>
    <t>МАГ КИЇВ Європейського Союзу пр. 47, ТРЦ Retrovill</t>
  </si>
  <si>
    <t>МАГ КИЇВ БЕРЕСТЕЙСЬКИЙ, пр. 134/1 ТРЦ ХІТ MALL</t>
  </si>
  <si>
    <t>МАГ КИЇВ БЛОКБАСТЕР, Степана Бандери пр., 36</t>
  </si>
  <si>
    <t>МАГ КИЇВ АНТОНОВИЧА, вул. 176 ТРЦ Оушен Плаза</t>
  </si>
  <si>
    <t>МАГ КИЇВ ГОЛОСІЇВСЬКИЙ пр., 68а</t>
  </si>
  <si>
    <t>МАГ КИЇВ РАЙОН, Лаврухіна вул., 4</t>
  </si>
  <si>
    <t>МАГ КИЇВ В.КІЛЬЦЕВА, 1 ТРЦ Республіка</t>
  </si>
  <si>
    <t>МАГ ЛУЦ Ковель, Незалежності, 106</t>
  </si>
  <si>
    <t>Сб 09:00 Нд 10:00</t>
  </si>
  <si>
    <t>МАГ СУМ Конотоп, Миру, 61</t>
  </si>
  <si>
    <t>МАГ ЖТ Коростень, Героїв Чорнобиля вул.,5</t>
  </si>
  <si>
    <t>МАГ КРМ Василя Стуса вул., 49</t>
  </si>
  <si>
    <t>МАГ КРЕМ Кременчук, Ст.лейтенанта Кагала вул., 44</t>
  </si>
  <si>
    <t>МАГ КРР Кропивницький, Вел.Перспективна,48</t>
  </si>
  <si>
    <t>МАГ КРЕМ Лубни, Володимирський проспект, 98</t>
  </si>
  <si>
    <t>МАГ ЛВ Чорновола, 57 (ВЄЄМ)</t>
  </si>
  <si>
    <t>Сб 09:00 Нд 12:00</t>
  </si>
  <si>
    <t>МАГ ЛВ Городоцька,16</t>
  </si>
  <si>
    <t>МАГ ЛВ Кульпарківська, 226А</t>
  </si>
  <si>
    <t>МАГ ЛВ Зелена, 147</t>
  </si>
  <si>
    <t>МАГ ЛВ Княгині Ольги,106</t>
  </si>
  <si>
    <t>МАГ ЛВ Під Дубом вул., 7б</t>
  </si>
  <si>
    <t>МАГ ЛВ Червоної Калини,62</t>
  </si>
  <si>
    <t>МАГ ЛВ Стрийська, 45</t>
  </si>
  <si>
    <t>МАГ КРЕМ Миргород, вул. Гоголя, 98/6</t>
  </si>
  <si>
    <t>Мукачево</t>
  </si>
  <si>
    <t>МАГ ЗАК Мукачеве, Миру вул., 151г</t>
  </si>
  <si>
    <t>МАГ РІВ Нетішин, Незалежності пр-кт, 11</t>
  </si>
  <si>
    <t>МАГ ПРИЛ Ніжин, С.Прощенка вул., 12</t>
  </si>
  <si>
    <t>МАГ НКП Електрометаллугрів пр., 42-г</t>
  </si>
  <si>
    <t>МАГ ДН Новомосковськ, Гетьманська вул., 47А</t>
  </si>
  <si>
    <t>МАГ ОД Небесної Сотні,2</t>
  </si>
  <si>
    <t>МАГ ОД Новощепний ряд, 2</t>
  </si>
  <si>
    <t>МАГ ОД Семена Палія вул., 125-Б</t>
  </si>
  <si>
    <t>МАГ ОД Пантелеймонівська вул., 88/1</t>
  </si>
  <si>
    <t>МАГ ПАВЛ Шевченка,118</t>
  </si>
  <si>
    <t>Подольск</t>
  </si>
  <si>
    <t>МАГ ОД Подільськ, Соборна вул., 121</t>
  </si>
  <si>
    <t>Покров</t>
  </si>
  <si>
    <t>МАГ КРР Покров, Центральна вул., 37</t>
  </si>
  <si>
    <t>МАГ ХК Ф9 Полтава, вул.Зіньківська, 6/1А, ТРЦ Київ</t>
  </si>
  <si>
    <t>МАГ ПРИЛ Незалежності,63</t>
  </si>
  <si>
    <t>МАГ РІВ Макарова вул., 23</t>
  </si>
  <si>
    <t>МАГ РІВ Миру пр., 10</t>
  </si>
  <si>
    <t>МАГ РІВ Київська вул., 67а</t>
  </si>
  <si>
    <t>МАГ ЛВ САМБІР, вул.Валова, 24/1</t>
  </si>
  <si>
    <t>Сб 08:30 Нд 09:00</t>
  </si>
  <si>
    <t>МАГ ДЦ Слов'янськ, Соборна пл., 3</t>
  </si>
  <si>
    <t>Сокільники</t>
  </si>
  <si>
    <t>МАГ ЛВ Сокільники, Стрийська, 30</t>
  </si>
  <si>
    <t>МАГ ЛВ СТРИЙ, Б. Хмельницького вул. 4 (Стрий Сіті)</t>
  </si>
  <si>
    <t>МАГ ТЕР Текстильна вул., 28</t>
  </si>
  <si>
    <t>МАГ ТЕР Торговиця вул., 15а</t>
  </si>
  <si>
    <t>МАГ ЧК Умань, вул.Велика Фонтанна,31</t>
  </si>
  <si>
    <t>МАГ КИЇВ ФАСТІВ, вул. Зигмунда Козара, 5</t>
  </si>
  <si>
    <t>МАГ ХС Ушакова вул., 26 (Мегатекс)</t>
  </si>
  <si>
    <t>МАГ ЛВ Червоноград, Шевченка пр.,5А</t>
  </si>
  <si>
    <t>МАГ ЛВ Червоноград, Героїв Майдану, вул. 10</t>
  </si>
  <si>
    <t>Сб 10:00 Нд 12:00</t>
  </si>
  <si>
    <t>МАГ ЧК Шевченка вул.,207</t>
  </si>
  <si>
    <t>МАГ ЧК 30-річчя Перемоги вул., 29</t>
  </si>
  <si>
    <t>МАГ ЧН Голлівуд, 77-ї Гвард.Дивізії, 1-В</t>
  </si>
  <si>
    <t>МАГ ЧН Ринкова вул., 10</t>
  </si>
  <si>
    <t>Чорноморськ</t>
  </si>
  <si>
    <t>МАГ ОД Чорноморськ, пр-т Миру, 14</t>
  </si>
  <si>
    <t>МАГ ХМ Шепетівка, Героїв Небесної Сотні, 48</t>
  </si>
  <si>
    <t>МАГ КРЕМ Шостка, Свободи вул., 30</t>
  </si>
  <si>
    <t>МАГ ОД Южне, Григорівського десанту, 34/2</t>
  </si>
  <si>
    <t>Додаток 4. Стандарти обслуговування покупців</t>
  </si>
  <si>
    <t xml:space="preserve">Доставка товарів кінцевому покупцеві </t>
  </si>
  <si>
    <t>1.      Вимоги до зовнішнього вигляду водія-експедитора</t>
  </si>
  <si>
    <t>1.1. Водій-експедитор служби доставкиповинен дотримуватися форму одягу:</t>
  </si>
  <si>
    <t>• Співробітник повинен бути одягнений в уніформу або форму одягу, прийняту для співробітника його рангу, мати з собою бахіли на кожну доставку;</t>
  </si>
  <si>
    <t>• Бахіли використовуються при дощі і снігу</t>
  </si>
  <si>
    <t>• Одяг повинен бути охайним, без плям і неприємного запаху;</t>
  </si>
  <si>
    <t>• Взуття має бути охайним, відповідати стилю.</t>
  </si>
  <si>
    <t>1.2. Зовнішній вигляд повинен бути охайний і чистий:</t>
  </si>
  <si>
    <t>• Акуратна зачіска, чисте волосся без лупи;</t>
  </si>
  <si>
    <t>• Чисто виголене обличчя або доглянуті вуса, борода;</t>
  </si>
  <si>
    <t>• Доглянуті руки, чисті нігті.</t>
  </si>
  <si>
    <t>1.3. Після куріння слід використовувати освіжаючі засоби для дихання. Клієнт не повинен відчувати запах тютюну, що виходить від Вас, тому це дратує багатьох Клієнтів.</t>
  </si>
  <si>
    <t>2.      Узгодження дати та часу доставки</t>
  </si>
  <si>
    <t>2.1. Обов'язково дотримуйтеся часу доставки товару, вказаного в маршрутному листі (вказаного диспетчером).</t>
  </si>
  <si>
    <t>2.2. Якщо з певних обставин Ви можете доставити товар Клієнту раніше чи пізніше вказаного диспетчером часу доставки, а також, якщо в маршрутному листі вказано час доставки з 9-21:</t>
  </si>
  <si>
    <t>• Передзвоніть Клієнту мінімум за 1 – 1.5 години до часу доставки;</t>
  </si>
  <si>
    <t>• Ввічливо поцікавтеся, чи буде зручно Клієнту, якщо товар буде доставлений в визначений час;</t>
  </si>
  <si>
    <t>• Погодьтеся з рішенням Клієнта;</t>
  </si>
  <si>
    <t>• Уточніть у клієнта поверх доставки техніки, наявність вантажного ліфта;</t>
  </si>
  <si>
    <t>• Попрощайтеся.</t>
  </si>
  <si>
    <t>2.3. Будьте доброзичливі та ввічливі.</t>
  </si>
  <si>
    <t>3.      Доставка техніки в квартиру / офіс Клієнта</t>
  </si>
  <si>
    <t>3.1. Приїхавши на адресу доставки уважно огляньте вхідні двері під'їзду, освітлення на сходовому майданчику, габарити ліфта. Переконайтеся в можливості доставки товару в квартиру в цілості.</t>
  </si>
  <si>
    <t>3.2. Огляньте місце, куди потрібно поставити товар:</t>
  </si>
  <si>
    <t>• Зверніть увагу, чи вільний прохід, чи не загороджений він меблями або іншими предметами. Якщо прохід загороджений, ввічливо попросіть господарів звільнити прохід. Скажіть: «Будь ласка, звільніть прохід для того, щоб ми могли занести і поставити техніку»;</t>
  </si>
  <si>
    <t>• Якщо господарі не можуть звільнити прохід самостійно (літні люди, жінки, діти), надайте допомогу;</t>
  </si>
  <si>
    <t>• Зверніть увагу на ширину і висоту дверей, чи дозволяє вона занести товар, з урахуванням розміру упаковки. При необхідності, проведіть виміри рулеткою.</t>
  </si>
  <si>
    <t>3.3. Будьте ввічливі, доброзичливі і готові допомогти.</t>
  </si>
  <si>
    <t>3.4. Несіть товар акуратно і дбайливо.</t>
  </si>
  <si>
    <t>3.5. Додайте товар на місці, яке вказав Клієнт.</t>
  </si>
  <si>
    <t xml:space="preserve">3.6.        Швидко і акуратно, в присутності Клієнта, зніміть упаковку з товару. </t>
  </si>
  <si>
    <t>Використовуйте інструменти (канцелярський ніж, ін.). Чи не смітіть.</t>
  </si>
  <si>
    <t>*** У разі, коли при розпакуванні товару залишився сміття, збери великі фрагменти самостійно і принесіть клієнту вибачення за незручності.</t>
  </si>
  <si>
    <t>3.7.        *** По можливості, ніколи не знімайте упаковку з товару, поки товар не розміщений на місці, вказаному Клієнтом. Транспортування товару без упаковки може призвести до пошкоджень товару. Якщо виникла необхідність зняти упаковку з товару (напр., Товар не проходить за габаритами) попередьте Клієнта, зніміть упаковку в його присутності.</t>
  </si>
  <si>
    <t>3.8.        Пред'явіть техніку Клієнту до візуального огляду, перевірці комплектації. У разі отримання від Клієнта згоди на покупку, отримати оплату за товар і видати касовий чек.</t>
  </si>
  <si>
    <t>3.9.        Акуратно складіть упаковку (коробку, акуратно складіть пінопласт та інші пакувальні матеріали). Розмістіть упаковку біля товару або віднесіть в місце, вказане Кліентом. Скажіть: «Це пакувальний матеріал. Де можна його покласти? »*** У разі, якщо правила повернення товару вимагають збереження упаковки, попросіть Клієнта зберігати упаковку протягом 2-х тижнів.</t>
  </si>
  <si>
    <t>3.10.        Дістаньте інструкцію з експлуатації товару, гарантійний талон. Зробіть позначки про продаж товару та проставте печатки.</t>
  </si>
  <si>
    <t>3.11.        Оформіть талон на доставку, попросіть Клієнта підписати документацію. Поставте свій підпис.</t>
  </si>
  <si>
    <t>3.12.        Запропонуйте Клієнту звертатися за наступними покупками в торгову мережу «Фокстрот»: «Приходьте за покупками в магазини« Фокстрот». Подякуйте клієнта за вибір компанії Фокстрот</t>
  </si>
  <si>
    <t>4.      Робота з претензіями Клієнта</t>
  </si>
  <si>
    <t>4.1. Якщо Клієнт звертається до Вас з претензією, необхідно вислухати Покупця повністю, не перебиваючи.</t>
  </si>
  <si>
    <t>4.2. Повідомте, що вирішення всіх подібних питань залежить від компетентних осіб.</t>
  </si>
  <si>
    <t xml:space="preserve"> «Вибачте, я Вас розумію, але, на жаль, рішення подібних питань поза моєю компетенцією. </t>
  </si>
  <si>
    <t>Передзвоніть, будь ласка, за телефоном тел. 8-800-500-15-30 (дзвінки безкоштовні) або за тел. 8-044-537-53-63»</t>
  </si>
  <si>
    <t>• Лист у довільній формі про прийняття умов Договору в редакції Замовника або Протокол розбіжностей до Договору.</t>
  </si>
  <si>
    <t>•  Гарантійний лист за підписом керівника підприємства, що підтверджує справність автопарку, регулярне проходження ТО та готовність до роботи;</t>
  </si>
  <si>
    <t>• Гарантійний лист за підписом керівника підприємства, що підтверджує забезпечення контролю за станом здоров'я водіїв перед виходом на маршрут;</t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</si>
  <si>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</si>
  <si>
    <t>Умови Договору мають відповідати акцептованій пропозиції Учасника.
Проект договору додається.
Замовник має право змінити обсяг закупівлі товару, роботи, послуги  відповідно до виробничих потреб без зміни акцептованої ціни.</t>
  </si>
  <si>
    <t>Вказати кількість транспортних екіпажів, доступних для перевезення вантажів (товарів), власних та орендованих</t>
  </si>
  <si>
    <r>
      <t xml:space="preserve">Доставка вантажу здійснюється  за такими типами маршрутів (Додаток 2):
• В межах одного міста;
• За місто , радіус доставки до 30 км. 
• Зворотній маршрут: доставка вантажу від клієнта до магазину або СДП платформу, 
Час розвантаження одного замовлення складає від 10 до 30 хвилин. </t>
    </r>
    <r>
      <rPr>
        <i/>
        <sz val="10"/>
        <rFont val="Arial"/>
        <family val="2"/>
        <charset val="204"/>
      </rPr>
      <t>Підтвердити або вказати свої умови</t>
    </r>
  </si>
  <si>
    <r>
      <rPr>
        <i/>
        <sz val="10"/>
        <rFont val="Arial"/>
        <family val="2"/>
        <charset val="204"/>
      </rPr>
      <t>Підтвердити або вказати свої умови,</t>
    </r>
    <r>
      <rPr>
        <sz val="10"/>
        <rFont val="Arial"/>
        <family val="2"/>
        <charset val="204"/>
      </rPr>
      <t xml:space="preserve"> з  забезпечення  своєчасністі доставки на рівні не нижче 96%. Показник своєчасності доставки розраховується як відношення кількості доставок, які прибули до клієнта без запізнення до загальної кількості доставок. </t>
    </r>
  </si>
  <si>
    <r>
      <t xml:space="preserve">Термін доставки наступного дня після отримання заказу. </t>
    </r>
    <r>
      <rPr>
        <i/>
        <sz val="10"/>
        <rFont val="Arial"/>
        <family val="2"/>
        <charset val="204"/>
      </rPr>
      <t>Підтвердити або вказати свої умови</t>
    </r>
  </si>
  <si>
    <r>
      <t xml:space="preserve">Оновлення інформації по всіх доставках в онлайн режимі. </t>
    </r>
    <r>
      <rPr>
        <i/>
        <sz val="10"/>
        <rFont val="Arial"/>
        <family val="2"/>
        <charset val="204"/>
      </rPr>
      <t>З</t>
    </r>
    <r>
      <rPr>
        <sz val="10"/>
        <rFont val="Arial"/>
        <family val="2"/>
        <charset val="204"/>
      </rPr>
      <t xml:space="preserve">абезпечення диспетчеризації у режимі 24/7 та надання Замовнику таких даних: місце знаходження ТЗ; контакти водія та кур'єра;  інформацію щодо запізнення кур'єра на адресу чи перенесення доставки. </t>
    </r>
    <r>
      <rPr>
        <i/>
        <sz val="10"/>
        <rFont val="Arial"/>
        <family val="2"/>
        <charset val="204"/>
      </rPr>
      <t>Підтвердити або вказати свої умови</t>
    </r>
  </si>
  <si>
    <r>
      <t xml:space="preserve">При будь-яких пошкодженнях вантажу, включаючи упаковку, повний викуп такого товару не пізніше 7 днів з дати виставлення претензії. </t>
    </r>
    <r>
      <rPr>
        <i/>
        <sz val="10"/>
        <rFont val="Arial"/>
        <family val="2"/>
        <charset val="204"/>
      </rPr>
      <t>Підтвердити або вказати свої умови</t>
    </r>
  </si>
  <si>
    <r>
      <t>Підрядник несе повну матеріальну відповідальність за втрату, нестачу, псування та пошкодження вантажу з моменту прийняття ним або залученою ним третьою особою  і до моменту передачі вантажу вантажоодержувачу, навіть, якщо втрата, нестача, пошкодження вантажу, сталася не з вини Підрядника. Сума матеріальних збитків визначається виходячи з вартості вантажу, зазначеної в товарно-транспортних накладних.</t>
    </r>
    <r>
      <rPr>
        <i/>
        <sz val="10"/>
        <rFont val="Arial"/>
        <family val="2"/>
        <charset val="204"/>
      </rPr>
      <t xml:space="preserve"> Підтвердити або вказати свої умови щодо</t>
    </r>
  </si>
  <si>
    <r>
      <rPr>
        <i/>
        <sz val="10"/>
        <rFont val="Arial"/>
        <family val="2"/>
        <charset val="204"/>
      </rPr>
      <t>Б</t>
    </r>
    <r>
      <rPr>
        <sz val="10"/>
        <rFont val="Arial"/>
        <family val="2"/>
        <charset val="204"/>
      </rPr>
      <t xml:space="preserve">езготівкова оплата здійснюється щомісячно в місяць, що слідує за звітним місяцем, протягом 14-ти банківських днів після виконання послуг доставки та надання звітів про доставку в звітному періоді та всіх бухгалтерських документів (акт приймання передачі наданих послуг, товарно-транспортні накладні, рахунок фактура, зареєстрована податкова накладна). </t>
    </r>
    <r>
      <rPr>
        <i/>
        <sz val="10"/>
        <rFont val="Arial"/>
        <family val="2"/>
        <charset val="204"/>
      </rPr>
      <t xml:space="preserve">Підтвердити або вказати свої умови </t>
    </r>
  </si>
  <si>
    <r>
      <t xml:space="preserve">Встановити часові слоти для доставки: 1) 09-21:00; 2)09-15:00; 3)15-21:00. </t>
    </r>
    <r>
      <rPr>
        <i/>
        <sz val="10"/>
        <rFont val="Arial"/>
        <family val="2"/>
        <charset val="204"/>
      </rPr>
      <t>Підтвердити або вказати свої умови</t>
    </r>
  </si>
  <si>
    <r>
      <t xml:space="preserve">Запит комерційної пропозиції, специфікація та вимоги щодо предмета закупівлі надані в </t>
    </r>
    <r>
      <rPr>
        <u/>
        <sz val="10"/>
        <color rgb="FF0000CC"/>
        <rFont val="Arial"/>
        <family val="2"/>
        <charset val="204"/>
      </rPr>
      <t>Додатку 2</t>
    </r>
    <r>
      <rPr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</si>
  <si>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Інформація про учасника, вимоги та умови закупівлі надано в </t>
    </r>
    <r>
      <rPr>
        <u/>
        <sz val="10"/>
        <color rgb="FF0000CC"/>
        <rFont val="Arial"/>
        <family val="2"/>
        <charset val="204"/>
      </rPr>
      <t>Додатку 1</t>
    </r>
    <r>
      <rPr>
        <sz val="10"/>
        <rFont val="Arial"/>
        <family val="2"/>
        <charset val="204"/>
      </rPr>
      <t>.</t>
    </r>
  </si>
  <si>
    <r>
      <t xml:space="preserve">Адреси передачі вантажів (товарів) та графік роботи магазинів надані у </t>
    </r>
    <r>
      <rPr>
        <u/>
        <sz val="10"/>
        <color rgb="FF0000CC"/>
        <rFont val="Arial"/>
        <family val="2"/>
        <charset val="204"/>
      </rPr>
      <t>Додатку 3</t>
    </r>
    <r>
      <rPr>
        <sz val="10"/>
        <rFont val="Arial"/>
        <family val="2"/>
        <charset val="204"/>
      </rPr>
      <t>.</t>
    </r>
  </si>
  <si>
    <r>
      <t xml:space="preserve">Правила встановлення побутової техніки (пральних та посудомийних машин, холодильників) у </t>
    </r>
    <r>
      <rPr>
        <u/>
        <sz val="10"/>
        <color rgb="FF0000CC"/>
        <rFont val="Arial"/>
        <family val="2"/>
        <charset val="204"/>
      </rPr>
      <t>Додатку 5</t>
    </r>
    <r>
      <rPr>
        <sz val="10"/>
        <rFont val="Arial"/>
        <family val="2"/>
        <charset val="204"/>
      </rPr>
      <t>.</t>
    </r>
  </si>
  <si>
    <r>
      <t xml:space="preserve">Стандарти обслуговування покупців надані в </t>
    </r>
    <r>
      <rPr>
        <u/>
        <sz val="10"/>
        <color rgb="FF0000CC"/>
        <rFont val="Arial"/>
        <family val="2"/>
        <charset val="204"/>
      </rPr>
      <t>Додатку 4</t>
    </r>
    <r>
      <rPr>
        <sz val="10"/>
        <rFont val="Arial"/>
        <family val="2"/>
        <charset val="204"/>
      </rPr>
      <t>.</t>
    </r>
  </si>
  <si>
    <t>•  Комерційна пропозиція (Додаток 1 та Додаток 2) у форматі Excel.</t>
  </si>
  <si>
    <t>• Сканкопія комерційної пропозиції у форматі Додатку 1 та Додатку 2, завірена підписом керівника та печаткою.</t>
  </si>
  <si>
    <t>Зазначити долю вартості пального в тарифі, у %</t>
  </si>
  <si>
    <t>Тарифи доставки  ,грн з ПДВ 
(в розрізі вагової категорії)</t>
  </si>
  <si>
    <t>Тариф доставки на поверх, грн/поверх з ПДВ</t>
  </si>
  <si>
    <t>Кількість екіпажів перевізника</t>
  </si>
  <si>
    <t>всі вагові категорії</t>
  </si>
  <si>
    <t>Назва компанії (як в статуті)</t>
  </si>
  <si>
    <t>Область</t>
  </si>
  <si>
    <t>Рівненська</t>
  </si>
  <si>
    <t>Київська</t>
  </si>
  <si>
    <t>Дніпропетровська</t>
  </si>
  <si>
    <t>Львівська</t>
  </si>
  <si>
    <t>Одеська</t>
  </si>
  <si>
    <t>Хмельницька</t>
  </si>
  <si>
    <t>Волинська</t>
  </si>
  <si>
    <t>Сумська</t>
  </si>
  <si>
    <t>Житомирська</t>
  </si>
  <si>
    <t>Донецька</t>
  </si>
  <si>
    <t>Полтавська</t>
  </si>
  <si>
    <t>Закарпатська</t>
  </si>
  <si>
    <t>Чернігівська</t>
  </si>
  <si>
    <t>Тернопільська</t>
  </si>
  <si>
    <t>Черкаська</t>
  </si>
  <si>
    <t>Херсонська</t>
  </si>
  <si>
    <t>Миколаївська</t>
  </si>
  <si>
    <t>Івано-Франківська</t>
  </si>
  <si>
    <t>Тарифи на доставку у часові слоти
грн з ПДВ</t>
  </si>
  <si>
    <t>Тариф послуги доставка з встановленням
грн з ПДВ</t>
  </si>
  <si>
    <t>по місту</t>
  </si>
  <si>
    <t>за місто</t>
  </si>
  <si>
    <t>Орієнтовна кількість доставок на рік:</t>
  </si>
  <si>
    <t>Додаток 3. Адреси передачі вантажів (товарів) та графік роботи магазинів</t>
  </si>
  <si>
    <t>Адреса забору вантажу (товару)</t>
  </si>
  <si>
    <t>Будні 
(початок роботи)</t>
  </si>
  <si>
    <t>Будні 
(закінчення роботи)</t>
  </si>
  <si>
    <t>Вихідні 
(початок роботи)</t>
  </si>
  <si>
    <t>Додаток 5. Правила встановлення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</si>
</sst>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* #,##0.00\ _₽_-;\-* #,##0.00\ _₽_-;_-* &quot;-&quot;??\ _₽_-;_-@_-"/>
    <numFmt numFmtId="165" formatCode="_-* #,##0.00_р_._-;\-* #,##0.00_р_._-;_-* &quot;-&quot;??_р_._-;_-@_-"/>
    <numFmt numFmtId="166" formatCode="[$-FC22]d\ mmmm\ yyyy&quot; р.&quot;;@"/>
    <numFmt numFmtId="167" formatCode="[&lt;=9999999]0##\-##\-##;\(0##\)\ ###\-##\-##"/>
    <numFmt numFmtId="168" formatCode="#,##0_ ;[Red]\-#,##0\ "/>
    <numFmt numFmtId="169" formatCode="_-* #,##0\ _г_р_н_._-;\-* #,##0\ _г_р_н_._-;_-* &quot;-&quot;\ _г_р_н_._-;_-@_-"/>
    <numFmt numFmtId="170" formatCode="_-* #,##0.00\ _г_р_н_._-;\-* #,##0.00\ _г_р_н_._-;_-* &quot;-&quot;??\ _г_р_н_._-;_-@_-"/>
    <numFmt numFmtId="171" formatCode="_-* #,##0\ &quot;грн.&quot;_-;\-* #,##0\ &quot;грн.&quot;_-;_-* &quot;-&quot;\ &quot;грн.&quot;_-;_-@_-"/>
    <numFmt numFmtId="172" formatCode="_-* #,##0.00\ &quot;грн.&quot;_-;\-* #,##0.00\ &quot;грн.&quot;_-;_-* &quot;-&quot;??\ &quot;грн.&quot;_-;_-@_-"/>
    <numFmt numFmtId="173" formatCode="#,##0;[Red]\-#,##0;;&quot;Error: Entry must be a number&quot;"/>
    <numFmt numFmtId="174" formatCode="#,##0;\(#,##0\)"/>
    <numFmt numFmtId="175" formatCode="[=0]\ &quot;0%&quot;;;0.00%"/>
    <numFmt numFmtId="176" formatCode="[=0]&quot; 0%&quot;;[&lt;0]General;0.00%"/>
    <numFmt numFmtId="177" formatCode="#,##0;\-#,##0;;&quot;Agency Cost&quot;"/>
    <numFmt numFmtId="178" formatCode="[=0]\ &quot;0.000&quot;;;0.000"/>
    <numFmt numFmtId="179" formatCode="[=0]&quot; 0.000&quot;;[&lt;0]General;0.000"/>
    <numFmt numFmtId="180" formatCode="_-* #,##0.00&quot;р.&quot;_-;\-* #,##0.00&quot;р.&quot;_-;_-* \-??&quot;р.&quot;_-;_-@_-"/>
    <numFmt numFmtId="181" formatCode="_-* #,##0_р_._-;\-* #,##0_р_._-;_-* &quot;-&quot;??_р_._-;_-@_-"/>
    <numFmt numFmtId="182" formatCode="[$-419]d\ mmm\ yy;@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Pragmatica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u/>
      <sz val="10"/>
      <color indexed="36"/>
      <name val="Arial"/>
      <family val="2"/>
    </font>
    <font>
      <b/>
      <sz val="16"/>
      <name val="Helv"/>
    </font>
    <font>
      <b/>
      <sz val="16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UkrainianJournal"/>
      <charset val="204"/>
    </font>
    <font>
      <sz val="8"/>
      <name val="Helv"/>
    </font>
    <font>
      <sz val="8"/>
      <name val="Arial"/>
      <family val="2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b/>
      <sz val="10"/>
      <name val="Helv"/>
    </font>
    <font>
      <b/>
      <sz val="10"/>
      <name val="Arial"/>
      <family val="2"/>
      <charset val="204"/>
    </font>
    <font>
      <b/>
      <sz val="8"/>
      <name val="TypeTimes"/>
      <charset val="204"/>
    </font>
    <font>
      <sz val="12"/>
      <name val="Times New Roman Cyr"/>
      <family val="1"/>
      <charset val="204"/>
    </font>
    <font>
      <sz val="10"/>
      <name val="NewtonCTT"/>
      <charset val="204"/>
    </font>
    <font>
      <sz val="9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7030A0"/>
      <name val="Arial"/>
      <family val="2"/>
      <charset val="204"/>
    </font>
    <font>
      <sz val="8"/>
      <color rgb="FFC00000"/>
      <name val="Arial"/>
      <family val="2"/>
      <charset val="204"/>
    </font>
    <font>
      <i/>
      <sz val="10"/>
      <name val="Arial"/>
      <family val="2"/>
      <charset val="204"/>
    </font>
    <font>
      <sz val="10"/>
      <color rgb="FF1F1F1F"/>
      <name val="Arial"/>
      <family val="2"/>
      <charset val="204"/>
    </font>
    <font>
      <u/>
      <sz val="10"/>
      <color rgb="FF0000CC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0" tint="-0.499984740745262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11"/>
      </patternFill>
    </fill>
    <fill>
      <patternFill patternType="solid">
        <fgColor indexed="44"/>
        <bgColor indexed="22"/>
      </patternFill>
    </fill>
    <fill>
      <patternFill patternType="gray0625">
        <fgColor indexed="9"/>
        <bgColor indexed="13"/>
      </patternFill>
    </fill>
    <fill>
      <patternFill patternType="solid">
        <fgColor indexed="34"/>
        <bgColor indexed="13"/>
      </patternFill>
    </fill>
    <fill>
      <patternFill patternType="darkGray">
        <fgColor indexed="9"/>
        <bgColor indexed="13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13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11"/>
      </bottom>
      <diagonal/>
    </border>
    <border>
      <left/>
      <right/>
      <top/>
      <bottom style="hair">
        <color indexed="5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</borders>
  <cellStyleXfs count="162">
    <xf numFmtId="0" fontId="0" fillId="0" borderId="0"/>
    <xf numFmtId="0" fontId="3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165" fontId="4" fillId="0" borderId="0" applyFont="0" applyFill="0" applyBorder="0" applyAlignment="0" applyProtection="0"/>
    <xf numFmtId="0" fontId="10" fillId="0" borderId="0"/>
    <xf numFmtId="37" fontId="11" fillId="3" borderId="7">
      <protection hidden="1"/>
    </xf>
    <xf numFmtId="37" fontId="9" fillId="4" borderId="7">
      <protection hidden="1"/>
    </xf>
    <xf numFmtId="37" fontId="9" fillId="4" borderId="7">
      <protection hidden="1"/>
    </xf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37" fontId="11" fillId="5" borderId="0" applyNumberFormat="0" applyBorder="0" applyAlignment="0">
      <alignment horizontal="center"/>
      <protection hidden="1"/>
    </xf>
    <xf numFmtId="0" fontId="9" fillId="6" borderId="0" applyNumberFormat="0" applyBorder="0" applyAlignment="0">
      <protection hidden="1"/>
    </xf>
    <xf numFmtId="173" fontId="11" fillId="7" borderId="7">
      <alignment horizontal="right"/>
      <protection locked="0"/>
    </xf>
    <xf numFmtId="173" fontId="9" fillId="8" borderId="7">
      <alignment horizontal="right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37" fontId="11" fillId="7" borderId="3" applyNumberFormat="0" applyBorder="0">
      <alignment horizontal="left"/>
      <protection locked="0"/>
    </xf>
    <xf numFmtId="0" fontId="9" fillId="8" borderId="0" applyNumberFormat="0" applyBorder="0">
      <alignment horizontal="left"/>
      <protection locked="0"/>
    </xf>
    <xf numFmtId="174" fontId="14" fillId="0" borderId="0">
      <alignment horizontal="left"/>
    </xf>
    <xf numFmtId="174" fontId="15" fillId="0" borderId="0">
      <alignment horizontal="left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37" fontId="11" fillId="9" borderId="8">
      <alignment horizontal="center" vertical="center"/>
      <protection hidden="1"/>
    </xf>
    <xf numFmtId="37" fontId="9" fillId="10" borderId="8">
      <alignment horizontal="center" vertical="center"/>
      <protection hidden="1"/>
    </xf>
    <xf numFmtId="37" fontId="9" fillId="10" borderId="8">
      <alignment horizontal="center" vertical="center"/>
      <protection hidden="1"/>
    </xf>
    <xf numFmtId="175" fontId="18" fillId="9" borderId="7">
      <alignment horizontal="right"/>
      <protection locked="0"/>
    </xf>
    <xf numFmtId="176" fontId="19" fillId="10" borderId="7">
      <alignment horizontal="right"/>
      <protection locked="0"/>
    </xf>
    <xf numFmtId="37" fontId="18" fillId="3" borderId="7">
      <alignment vertical="center"/>
      <protection hidden="1"/>
    </xf>
    <xf numFmtId="37" fontId="19" fillId="4" borderId="7">
      <alignment vertical="center"/>
      <protection hidden="1"/>
    </xf>
    <xf numFmtId="37" fontId="19" fillId="4" borderId="7">
      <alignment vertical="center"/>
      <protection hidden="1"/>
    </xf>
    <xf numFmtId="38" fontId="11" fillId="0" borderId="9"/>
    <xf numFmtId="38" fontId="9" fillId="0" borderId="9"/>
    <xf numFmtId="38" fontId="9" fillId="0" borderId="9"/>
    <xf numFmtId="0" fontId="20" fillId="0" borderId="0"/>
    <xf numFmtId="37" fontId="11" fillId="9" borderId="8">
      <alignment vertical="center"/>
      <protection hidden="1"/>
    </xf>
    <xf numFmtId="37" fontId="9" fillId="10" borderId="8">
      <alignment vertical="center"/>
      <protection hidden="1"/>
    </xf>
    <xf numFmtId="37" fontId="9" fillId="10" borderId="8">
      <alignment vertical="center"/>
      <protection hidden="1"/>
    </xf>
    <xf numFmtId="177" fontId="11" fillId="3" borderId="7">
      <alignment horizontal="right"/>
      <protection hidden="1"/>
    </xf>
    <xf numFmtId="177" fontId="9" fillId="4" borderId="7">
      <alignment horizontal="right"/>
      <protection hidden="1"/>
    </xf>
    <xf numFmtId="177" fontId="11" fillId="7" borderId="7">
      <alignment horizontal="right"/>
      <protection locked="0"/>
    </xf>
    <xf numFmtId="177" fontId="9" fillId="8" borderId="7">
      <alignment horizontal="right"/>
      <protection locked="0"/>
    </xf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11" fillId="0" borderId="0"/>
    <xf numFmtId="38" fontId="18" fillId="11" borderId="7">
      <alignment vertical="center"/>
      <protection locked="0"/>
    </xf>
    <xf numFmtId="38" fontId="19" fillId="4" borderId="7">
      <alignment vertical="center"/>
      <protection locked="0"/>
    </xf>
    <xf numFmtId="38" fontId="19" fillId="4" borderId="7">
      <alignment vertical="center"/>
      <protection locked="0"/>
    </xf>
    <xf numFmtId="39" fontId="18" fillId="0" borderId="10">
      <alignment horizontal="center" vertical="center"/>
      <protection hidden="1"/>
    </xf>
    <xf numFmtId="39" fontId="19" fillId="0" borderId="10">
      <alignment horizontal="center" vertical="center"/>
      <protection hidden="1"/>
    </xf>
    <xf numFmtId="39" fontId="19" fillId="0" borderId="10">
      <alignment horizontal="center" vertical="center"/>
      <protection hidden="1"/>
    </xf>
    <xf numFmtId="178" fontId="18" fillId="11" borderId="7">
      <alignment vertical="center"/>
      <protection locked="0"/>
    </xf>
    <xf numFmtId="179" fontId="19" fillId="4" borderId="7">
      <alignment vertical="center"/>
      <protection locked="0"/>
    </xf>
    <xf numFmtId="37" fontId="11" fillId="3" borderId="7">
      <alignment horizontal="center"/>
      <protection hidden="1"/>
    </xf>
    <xf numFmtId="37" fontId="9" fillId="4" borderId="7">
      <alignment horizontal="center"/>
      <protection hidden="1"/>
    </xf>
    <xf numFmtId="37" fontId="9" fillId="4" borderId="7">
      <alignment horizontal="center"/>
      <protection hidden="1"/>
    </xf>
    <xf numFmtId="38" fontId="11" fillId="0" borderId="11">
      <alignment vertical="center"/>
      <protection locked="0"/>
    </xf>
    <xf numFmtId="38" fontId="9" fillId="0" borderId="12">
      <alignment vertical="center"/>
      <protection locked="0"/>
    </xf>
    <xf numFmtId="38" fontId="9" fillId="0" borderId="12">
      <alignment vertical="center"/>
      <protection locked="0"/>
    </xf>
    <xf numFmtId="38" fontId="18" fillId="3" borderId="7">
      <alignment horizontal="center" vertical="center"/>
      <protection hidden="1"/>
    </xf>
    <xf numFmtId="38" fontId="19" fillId="4" borderId="7">
      <alignment horizontal="center" vertical="center"/>
      <protection hidden="1"/>
    </xf>
    <xf numFmtId="38" fontId="19" fillId="4" borderId="7">
      <alignment horizontal="center" vertical="center"/>
      <protection hidden="1"/>
    </xf>
    <xf numFmtId="38" fontId="22" fillId="3" borderId="13">
      <alignment vertical="center"/>
      <protection hidden="1"/>
    </xf>
    <xf numFmtId="38" fontId="23" fillId="4" borderId="13">
      <alignment vertical="center"/>
      <protection hidden="1"/>
    </xf>
    <xf numFmtId="38" fontId="23" fillId="4" borderId="13">
      <alignment vertical="center"/>
      <protection hidden="1"/>
    </xf>
    <xf numFmtId="180" fontId="9" fillId="0" borderId="0" applyFill="0" applyBorder="0" applyAlignment="0" applyProtection="0"/>
    <xf numFmtId="180" fontId="9" fillId="0" borderId="0" applyFill="0" applyBorder="0" applyAlignment="0" applyProtection="0"/>
    <xf numFmtId="180" fontId="9" fillId="0" borderId="0" applyFill="0" applyBorder="0" applyAlignment="0" applyProtection="0"/>
    <xf numFmtId="180" fontId="9" fillId="0" borderId="0" applyFill="0" applyBorder="0" applyAlignment="0" applyProtection="0"/>
    <xf numFmtId="0" fontId="24" fillId="0" borderId="0">
      <alignment horizontal="centerContinuous" vertical="center"/>
    </xf>
    <xf numFmtId="0" fontId="24" fillId="0" borderId="0">
      <alignment horizontal="center" vertical="center"/>
    </xf>
    <xf numFmtId="0" fontId="25" fillId="0" borderId="0"/>
    <xf numFmtId="0" fontId="12" fillId="0" borderId="0"/>
    <xf numFmtId="0" fontId="12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12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2" fillId="0" borderId="0"/>
    <xf numFmtId="0" fontId="12" fillId="0" borderId="0"/>
    <xf numFmtId="0" fontId="8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12" fillId="0" borderId="0"/>
    <xf numFmtId="0" fontId="8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38" fontId="21" fillId="0" borderId="0" applyFont="0" applyFill="0" applyBorder="0" applyAlignment="0" applyProtection="0"/>
    <xf numFmtId="3" fontId="26" fillId="0" borderId="2" applyFont="0" applyFill="0" applyBorder="0" applyAlignment="0" applyProtection="0">
      <alignment horizontal="center" vertical="center"/>
      <protection locked="0"/>
    </xf>
    <xf numFmtId="3" fontId="9" fillId="0" borderId="0" applyFill="0" applyBorder="0" applyAlignment="0" applyProtection="0"/>
    <xf numFmtId="40" fontId="21" fillId="0" borderId="0" applyFont="0" applyFill="0" applyBorder="0" applyAlignment="0" applyProtection="0"/>
    <xf numFmtId="0" fontId="18" fillId="0" borderId="2">
      <alignment horizontal="centerContinuous" vertical="center" wrapText="1"/>
    </xf>
    <xf numFmtId="0" fontId="19" fillId="0" borderId="10">
      <alignment horizontal="center" vertical="center" wrapText="1"/>
    </xf>
    <xf numFmtId="0" fontId="27" fillId="0" borderId="0" applyNumberFormat="0" applyFill="0" applyBorder="0" applyProtection="0"/>
    <xf numFmtId="0" fontId="28" fillId="0" borderId="0"/>
    <xf numFmtId="0" fontId="29" fillId="0" borderId="0"/>
    <xf numFmtId="164" fontId="28" fillId="0" borderId="0" applyFont="0" applyFill="0" applyBorder="0" applyAlignment="0" applyProtection="0"/>
    <xf numFmtId="0" fontId="2" fillId="0" borderId="0"/>
    <xf numFmtId="0" fontId="1" fillId="0" borderId="0"/>
    <xf numFmtId="0" fontId="29" fillId="0" borderId="0"/>
  </cellStyleXfs>
  <cellXfs count="109">
    <xf numFmtId="0" fontId="0" fillId="0" borderId="0" xfId="0"/>
    <xf numFmtId="0" fontId="31" fillId="0" borderId="0" xfId="0" applyFont="1" applyBorder="1" applyAlignment="1">
      <alignment vertical="top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0" fillId="0" borderId="0" xfId="0" applyFont="1" applyAlignment="1">
      <alignment vertical="center"/>
    </xf>
    <xf numFmtId="0" fontId="31" fillId="2" borderId="3" xfId="0" applyFont="1" applyFill="1" applyBorder="1" applyAlignment="1">
      <alignment horizontal="left" vertical="top" wrapText="1" indent="1"/>
    </xf>
    <xf numFmtId="0" fontId="32" fillId="2" borderId="15" xfId="1" applyFont="1" applyFill="1" applyBorder="1" applyAlignment="1">
      <alignment horizontal="left" vertical="top" wrapText="1" indent="1"/>
    </xf>
    <xf numFmtId="166" fontId="23" fillId="2" borderId="4" xfId="0" applyNumberFormat="1" applyFont="1" applyFill="1" applyBorder="1" applyAlignment="1">
      <alignment horizontal="left" vertical="top" wrapText="1" indent="1"/>
    </xf>
    <xf numFmtId="0" fontId="31" fillId="2" borderId="5" xfId="0" applyFont="1" applyFill="1" applyBorder="1" applyAlignment="1">
      <alignment horizontal="left" vertical="top" wrapText="1" indent="1"/>
    </xf>
    <xf numFmtId="0" fontId="9" fillId="2" borderId="3" xfId="0" applyFont="1" applyFill="1" applyBorder="1" applyAlignment="1">
      <alignment horizontal="left" vertical="top" wrapText="1" indent="1"/>
    </xf>
    <xf numFmtId="0" fontId="31" fillId="2" borderId="21" xfId="0" applyFont="1" applyFill="1" applyBorder="1" applyAlignment="1">
      <alignment horizontal="left" vertical="top" wrapText="1" indent="1"/>
    </xf>
    <xf numFmtId="0" fontId="9" fillId="2" borderId="21" xfId="0" applyFont="1" applyFill="1" applyBorder="1" applyAlignment="1">
      <alignment horizontal="left" vertical="top" wrapText="1" indent="1"/>
    </xf>
    <xf numFmtId="0" fontId="31" fillId="2" borderId="4" xfId="0" applyFont="1" applyFill="1" applyBorder="1" applyAlignment="1">
      <alignment horizontal="left" vertical="top" wrapText="1" indent="1"/>
    </xf>
    <xf numFmtId="0" fontId="32" fillId="2" borderId="17" xfId="1" applyFont="1" applyFill="1" applyBorder="1" applyAlignment="1">
      <alignment horizontal="left" vertical="top" wrapText="1" indent="1"/>
    </xf>
    <xf numFmtId="0" fontId="31" fillId="2" borderId="0" xfId="0" applyFont="1" applyFill="1" applyBorder="1" applyAlignment="1">
      <alignment horizontal="left" vertical="top" indent="1"/>
    </xf>
    <xf numFmtId="0" fontId="31" fillId="2" borderId="0" xfId="0" applyFont="1" applyFill="1" applyBorder="1" applyAlignment="1">
      <alignment horizontal="left" vertical="top" wrapText="1" indent="1"/>
    </xf>
    <xf numFmtId="182" fontId="33" fillId="0" borderId="0" xfId="0" applyNumberFormat="1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left" vertical="center"/>
    </xf>
    <xf numFmtId="181" fontId="30" fillId="0" borderId="0" xfId="0" applyNumberFormat="1" applyFont="1" applyAlignment="1">
      <alignment horizontal="left" vertical="center"/>
    </xf>
    <xf numFmtId="0" fontId="9" fillId="0" borderId="5" xfId="0" quotePrefix="1" applyFont="1" applyFill="1" applyBorder="1" applyAlignment="1">
      <alignment horizontal="left" vertical="top" wrapText="1" indent="1"/>
    </xf>
    <xf numFmtId="0" fontId="30" fillId="2" borderId="15" xfId="0" applyFont="1" applyFill="1" applyBorder="1" applyAlignment="1">
      <alignment horizontal="left" vertical="top" wrapText="1" indent="1"/>
    </xf>
    <xf numFmtId="0" fontId="31" fillId="2" borderId="16" xfId="0" applyFont="1" applyFill="1" applyBorder="1" applyAlignment="1">
      <alignment horizontal="left" vertical="top" wrapText="1" indent="1"/>
    </xf>
    <xf numFmtId="0" fontId="31" fillId="2" borderId="17" xfId="0" applyFont="1" applyFill="1" applyBorder="1" applyAlignment="1">
      <alignment horizontal="left" vertical="top" wrapText="1" indent="1"/>
    </xf>
    <xf numFmtId="0" fontId="31" fillId="2" borderId="15" xfId="0" applyFont="1" applyFill="1" applyBorder="1" applyAlignment="1">
      <alignment horizontal="left" vertical="top" wrapText="1" indent="1"/>
    </xf>
    <xf numFmtId="0" fontId="31" fillId="2" borderId="15" xfId="0" quotePrefix="1" applyFont="1" applyFill="1" applyBorder="1" applyAlignment="1">
      <alignment horizontal="left" vertical="center" wrapText="1" indent="1"/>
    </xf>
    <xf numFmtId="0" fontId="31" fillId="0" borderId="26" xfId="0" applyFont="1" applyBorder="1" applyAlignment="1">
      <alignment horizontal="left" vertical="center" wrapText="1" indent="1"/>
    </xf>
    <xf numFmtId="0" fontId="9" fillId="2" borderId="21" xfId="0" applyFont="1" applyFill="1" applyBorder="1" applyAlignment="1">
      <alignment horizontal="left" vertical="center" wrapText="1" indent="1"/>
    </xf>
    <xf numFmtId="49" fontId="30" fillId="2" borderId="21" xfId="0" applyNumberFormat="1" applyFont="1" applyFill="1" applyBorder="1" applyAlignment="1">
      <alignment vertical="center" wrapText="1"/>
    </xf>
    <xf numFmtId="49" fontId="31" fillId="2" borderId="21" xfId="0" applyNumberFormat="1" applyFont="1" applyFill="1" applyBorder="1" applyAlignment="1">
      <alignment vertical="center" wrapText="1"/>
    </xf>
    <xf numFmtId="167" fontId="31" fillId="2" borderId="21" xfId="0" applyNumberFormat="1" applyFont="1" applyFill="1" applyBorder="1" applyAlignment="1">
      <alignment vertical="center" wrapText="1"/>
    </xf>
    <xf numFmtId="49" fontId="31" fillId="2" borderId="21" xfId="1" applyNumberFormat="1" applyFont="1" applyFill="1" applyBorder="1" applyAlignment="1">
      <alignment vertical="center" wrapText="1"/>
    </xf>
    <xf numFmtId="168" fontId="31" fillId="2" borderId="21" xfId="2" applyNumberFormat="1" applyFont="1" applyFill="1" applyBorder="1" applyAlignment="1">
      <alignment vertical="center" wrapText="1"/>
    </xf>
    <xf numFmtId="49" fontId="31" fillId="2" borderId="21" xfId="2" applyNumberFormat="1" applyFont="1" applyFill="1" applyBorder="1" applyAlignment="1">
      <alignment vertical="center" wrapText="1"/>
    </xf>
    <xf numFmtId="168" fontId="31" fillId="2" borderId="21" xfId="2" applyNumberFormat="1" applyFont="1" applyFill="1" applyBorder="1" applyAlignment="1">
      <alignment vertical="top" wrapText="1"/>
    </xf>
    <xf numFmtId="0" fontId="31" fillId="2" borderId="14" xfId="0" applyFont="1" applyFill="1" applyBorder="1" applyAlignment="1">
      <alignment horizontal="left" vertical="top" wrapText="1" indent="1"/>
    </xf>
    <xf numFmtId="0" fontId="31" fillId="2" borderId="16" xfId="0" applyFont="1" applyFill="1" applyBorder="1" applyAlignment="1">
      <alignment horizontal="left" vertical="top" wrapText="1" indent="1"/>
    </xf>
    <xf numFmtId="0" fontId="31" fillId="2" borderId="17" xfId="0" applyFont="1" applyFill="1" applyBorder="1" applyAlignment="1">
      <alignment horizontal="left" vertical="top" wrapText="1" indent="1"/>
    </xf>
    <xf numFmtId="0" fontId="30" fillId="2" borderId="0" xfId="0" applyFont="1" applyFill="1" applyBorder="1" applyAlignment="1">
      <alignment horizontal="left" vertical="top" wrapText="1" indent="1"/>
    </xf>
    <xf numFmtId="0" fontId="31" fillId="2" borderId="15" xfId="0" applyFont="1" applyFill="1" applyBorder="1" applyAlignment="1">
      <alignment horizontal="left" vertical="top" wrapText="1" indent="1"/>
    </xf>
    <xf numFmtId="0" fontId="31" fillId="2" borderId="18" xfId="0" applyFont="1" applyFill="1" applyBorder="1" applyAlignment="1">
      <alignment horizontal="left" vertical="top" wrapText="1" indent="1"/>
    </xf>
    <xf numFmtId="0" fontId="31" fillId="2" borderId="19" xfId="0" applyFont="1" applyFill="1" applyBorder="1" applyAlignment="1">
      <alignment horizontal="left" vertical="top" wrapText="1" indent="1"/>
    </xf>
    <xf numFmtId="0" fontId="31" fillId="2" borderId="20" xfId="0" applyFont="1" applyFill="1" applyBorder="1" applyAlignment="1">
      <alignment horizontal="left" vertical="top" wrapText="1" indent="1"/>
    </xf>
    <xf numFmtId="0" fontId="30" fillId="2" borderId="18" xfId="0" applyFont="1" applyFill="1" applyBorder="1" applyAlignment="1">
      <alignment horizontal="left" vertical="center" wrapText="1"/>
    </xf>
    <xf numFmtId="0" fontId="30" fillId="2" borderId="19" xfId="0" applyFont="1" applyFill="1" applyBorder="1" applyAlignment="1">
      <alignment horizontal="left" vertical="center" wrapText="1"/>
    </xf>
    <xf numFmtId="0" fontId="30" fillId="2" borderId="20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top" wrapText="1" indent="1"/>
    </xf>
    <xf numFmtId="0" fontId="9" fillId="0" borderId="15" xfId="0" applyFont="1" applyFill="1" applyBorder="1" applyAlignment="1">
      <alignment horizontal="left" vertical="top" wrapText="1" indent="1"/>
    </xf>
    <xf numFmtId="0" fontId="32" fillId="2" borderId="15" xfId="1" applyFont="1" applyFill="1" applyBorder="1" applyAlignment="1">
      <alignment horizontal="left" vertical="center" wrapText="1" indent="1"/>
    </xf>
    <xf numFmtId="0" fontId="9" fillId="2" borderId="15" xfId="1" applyFont="1" applyFill="1" applyBorder="1" applyAlignment="1">
      <alignment horizontal="left" vertical="center" wrapText="1" indent="1"/>
    </xf>
    <xf numFmtId="0" fontId="9" fillId="2" borderId="17" xfId="1" applyFont="1" applyFill="1" applyBorder="1" applyAlignment="1">
      <alignment horizontal="left" vertical="center" wrapText="1" indent="1"/>
    </xf>
    <xf numFmtId="0" fontId="9" fillId="2" borderId="5" xfId="0" quotePrefix="1" applyFont="1" applyFill="1" applyBorder="1" applyAlignment="1">
      <alignment horizontal="left" vertical="center" wrapText="1" indent="1"/>
    </xf>
    <xf numFmtId="0" fontId="31" fillId="2" borderId="6" xfId="0" applyFont="1" applyFill="1" applyBorder="1" applyAlignment="1">
      <alignment horizontal="left" vertical="center" wrapText="1" indent="1"/>
    </xf>
    <xf numFmtId="0" fontId="9" fillId="2" borderId="6" xfId="0" applyFont="1" applyFill="1" applyBorder="1" applyAlignment="1">
      <alignment horizontal="left" vertical="center" wrapText="1" indent="1"/>
    </xf>
    <xf numFmtId="0" fontId="9" fillId="2" borderId="6" xfId="0" applyFont="1" applyFill="1" applyBorder="1" applyAlignment="1">
      <alignment horizontal="left" vertical="top" wrapText="1" indent="1"/>
    </xf>
    <xf numFmtId="0" fontId="9" fillId="2" borderId="22" xfId="3" applyFont="1" applyFill="1" applyBorder="1" applyAlignment="1">
      <alignment horizontal="left" vertical="top" wrapText="1" indent="1"/>
    </xf>
    <xf numFmtId="0" fontId="9" fillId="0" borderId="23" xfId="0" applyFont="1" applyFill="1" applyBorder="1" applyAlignment="1">
      <alignment horizontal="left" vertical="center" wrapText="1" indent="1"/>
    </xf>
    <xf numFmtId="0" fontId="9" fillId="2" borderId="24" xfId="0" applyFont="1" applyFill="1" applyBorder="1" applyAlignment="1">
      <alignment horizontal="left" vertical="top" wrapText="1" indent="1"/>
    </xf>
    <xf numFmtId="0" fontId="9" fillId="2" borderId="24" xfId="0" applyFont="1" applyFill="1" applyBorder="1" applyAlignment="1">
      <alignment horizontal="left" vertical="center" wrapText="1" indent="1"/>
    </xf>
    <xf numFmtId="0" fontId="9" fillId="0" borderId="24" xfId="0" applyFont="1" applyFill="1" applyBorder="1" applyAlignment="1">
      <alignment horizontal="left" vertical="center" wrapText="1" indent="1"/>
    </xf>
    <xf numFmtId="0" fontId="9" fillId="0" borderId="25" xfId="0" applyFont="1" applyFill="1" applyBorder="1" applyAlignment="1">
      <alignment horizontal="left" vertical="center" wrapText="1" indent="1"/>
    </xf>
    <xf numFmtId="0" fontId="9" fillId="0" borderId="4" xfId="0" applyFont="1" applyFill="1" applyBorder="1" applyAlignment="1">
      <alignment horizontal="left" vertical="center" wrapText="1" indent="1"/>
    </xf>
    <xf numFmtId="0" fontId="31" fillId="2" borderId="0" xfId="0" applyFont="1" applyFill="1"/>
    <xf numFmtId="0" fontId="31" fillId="2" borderId="0" xfId="0" applyFont="1" applyFill="1" applyBorder="1"/>
    <xf numFmtId="0" fontId="31" fillId="2" borderId="0" xfId="0" applyFont="1" applyFill="1" applyAlignment="1">
      <alignment vertical="top" wrapText="1"/>
    </xf>
    <xf numFmtId="0" fontId="31" fillId="2" borderId="0" xfId="0" applyFont="1" applyFill="1" applyAlignment="1">
      <alignment vertical="top"/>
    </xf>
    <xf numFmtId="0" fontId="36" fillId="2" borderId="21" xfId="0" applyFont="1" applyFill="1" applyBorder="1" applyAlignment="1">
      <alignment horizontal="left" vertical="top"/>
    </xf>
    <xf numFmtId="3" fontId="31" fillId="2" borderId="21" xfId="159" applyNumberFormat="1" applyFont="1" applyFill="1" applyBorder="1" applyAlignment="1">
      <alignment horizontal="right" vertical="top"/>
    </xf>
    <xf numFmtId="0" fontId="30" fillId="2" borderId="0" xfId="159" applyFont="1" applyFill="1" applyAlignment="1">
      <alignment vertical="top"/>
    </xf>
    <xf numFmtId="0" fontId="31" fillId="2" borderId="0" xfId="159" applyFont="1" applyFill="1" applyAlignment="1">
      <alignment horizontal="center" vertical="top"/>
    </xf>
    <xf numFmtId="0" fontId="31" fillId="2" borderId="0" xfId="159" applyFont="1" applyFill="1" applyAlignment="1">
      <alignment vertical="top"/>
    </xf>
    <xf numFmtId="0" fontId="31" fillId="2" borderId="0" xfId="0" applyFont="1" applyFill="1" applyBorder="1" applyAlignment="1">
      <alignment vertical="top" wrapText="1"/>
    </xf>
    <xf numFmtId="0" fontId="31" fillId="2" borderId="0" xfId="0" applyFont="1" applyFill="1" applyBorder="1" applyAlignment="1">
      <alignment vertical="top"/>
    </xf>
    <xf numFmtId="49" fontId="31" fillId="2" borderId="21" xfId="0" applyNumberFormat="1" applyFont="1" applyFill="1" applyBorder="1" applyAlignment="1">
      <alignment horizontal="center" vertical="top" wrapText="1"/>
    </xf>
    <xf numFmtId="0" fontId="31" fillId="2" borderId="2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indent="1"/>
    </xf>
    <xf numFmtId="0" fontId="30" fillId="2" borderId="0" xfId="0" applyFont="1" applyFill="1" applyBorder="1" applyAlignment="1">
      <alignment horizontal="left" vertical="center" wrapText="1" indent="1"/>
    </xf>
    <xf numFmtId="0" fontId="31" fillId="2" borderId="21" xfId="0" applyFont="1" applyFill="1" applyBorder="1" applyAlignment="1">
      <alignment horizontal="left" vertical="center" wrapText="1" indent="1"/>
    </xf>
    <xf numFmtId="0" fontId="31" fillId="2" borderId="21" xfId="159" applyFont="1" applyFill="1" applyBorder="1" applyAlignment="1">
      <alignment horizontal="right" vertical="top"/>
    </xf>
    <xf numFmtId="2" fontId="31" fillId="2" borderId="21" xfId="2" applyNumberFormat="1" applyFont="1" applyFill="1" applyBorder="1" applyAlignment="1">
      <alignment horizontal="right" vertical="top"/>
    </xf>
    <xf numFmtId="0" fontId="31" fillId="2" borderId="21" xfId="0" applyFont="1" applyFill="1" applyBorder="1" applyAlignment="1">
      <alignment vertical="top" wrapText="1"/>
    </xf>
    <xf numFmtId="0" fontId="30" fillId="2" borderId="0" xfId="0" applyFont="1" applyFill="1" applyBorder="1" applyAlignment="1">
      <alignment horizontal="left" vertical="top" indent="1"/>
    </xf>
    <xf numFmtId="0" fontId="9" fillId="2" borderId="21" xfId="0" applyFont="1" applyFill="1" applyBorder="1" applyAlignment="1">
      <alignment horizontal="left" vertical="top"/>
    </xf>
    <xf numFmtId="0" fontId="31" fillId="2" borderId="21" xfId="0" applyFont="1" applyFill="1" applyBorder="1" applyAlignment="1">
      <alignment horizontal="left" vertical="top"/>
    </xf>
    <xf numFmtId="0" fontId="38" fillId="2" borderId="21" xfId="159" applyFont="1" applyFill="1" applyBorder="1" applyAlignment="1">
      <alignment horizontal="left" vertical="top" wrapText="1" indent="1"/>
    </xf>
    <xf numFmtId="0" fontId="40" fillId="2" borderId="21" xfId="0" applyFont="1" applyFill="1" applyBorder="1" applyAlignment="1">
      <alignment horizontal="left" vertical="top" indent="1"/>
    </xf>
    <xf numFmtId="0" fontId="38" fillId="2" borderId="0" xfId="0" applyFont="1" applyFill="1" applyAlignment="1">
      <alignment vertical="top"/>
    </xf>
    <xf numFmtId="0" fontId="41" fillId="2" borderId="21" xfId="159" applyFont="1" applyFill="1" applyBorder="1" applyAlignment="1">
      <alignment horizontal="left" vertical="top" wrapText="1" indent="1"/>
    </xf>
    <xf numFmtId="0" fontId="38" fillId="2" borderId="21" xfId="159" applyFont="1" applyFill="1" applyBorder="1" applyAlignment="1">
      <alignment horizontal="center" vertical="top" wrapText="1"/>
    </xf>
    <xf numFmtId="0" fontId="38" fillId="2" borderId="21" xfId="0" applyFont="1" applyFill="1" applyBorder="1" applyAlignment="1">
      <alignment horizontal="center" vertical="top"/>
    </xf>
    <xf numFmtId="0" fontId="39" fillId="2" borderId="21" xfId="159" applyFont="1" applyFill="1" applyBorder="1" applyAlignment="1">
      <alignment horizontal="center" vertical="top" wrapText="1"/>
    </xf>
    <xf numFmtId="0" fontId="31" fillId="2" borderId="0" xfId="0" applyFont="1" applyFill="1" applyAlignment="1">
      <alignment horizontal="left" vertical="top" indent="1"/>
    </xf>
    <xf numFmtId="0" fontId="31" fillId="2" borderId="0" xfId="0" applyFont="1" applyFill="1" applyAlignment="1">
      <alignment horizontal="left" indent="1"/>
    </xf>
    <xf numFmtId="0" fontId="42" fillId="2" borderId="21" xfId="0" applyFont="1" applyFill="1" applyBorder="1" applyAlignment="1">
      <alignment horizontal="left" vertical="center" indent="1"/>
    </xf>
    <xf numFmtId="0" fontId="42" fillId="2" borderId="21" xfId="0" applyFont="1" applyFill="1" applyBorder="1" applyAlignment="1">
      <alignment vertical="center"/>
    </xf>
    <xf numFmtId="0" fontId="30" fillId="2" borderId="0" xfId="0" applyFont="1" applyFill="1" applyAlignment="1">
      <alignment horizontal="left" indent="1"/>
    </xf>
    <xf numFmtId="0" fontId="42" fillId="2" borderId="21" xfId="0" applyFont="1" applyFill="1" applyBorder="1" applyAlignment="1">
      <alignment horizontal="left" vertical="center" wrapText="1" indent="1"/>
    </xf>
    <xf numFmtId="0" fontId="42" fillId="2" borderId="21" xfId="0" applyFont="1" applyFill="1" applyBorder="1" applyAlignment="1">
      <alignment horizontal="center" vertical="center" wrapText="1"/>
    </xf>
    <xf numFmtId="20" fontId="42" fillId="2" borderId="21" xfId="0" applyNumberFormat="1" applyFont="1" applyFill="1" applyBorder="1" applyAlignment="1">
      <alignment horizontal="left" vertical="center" indent="1"/>
    </xf>
    <xf numFmtId="0" fontId="30" fillId="2" borderId="0" xfId="0" applyFont="1" applyFill="1" applyBorder="1"/>
    <xf numFmtId="0" fontId="30" fillId="2" borderId="0" xfId="0" applyFont="1" applyFill="1" applyBorder="1" applyAlignment="1">
      <alignment horizontal="left" indent="1"/>
    </xf>
    <xf numFmtId="0" fontId="31" fillId="2" borderId="15" xfId="0" applyFont="1" applyFill="1" applyBorder="1" applyAlignment="1">
      <alignment horizontal="left" wrapText="1" indent="1"/>
    </xf>
    <xf numFmtId="0" fontId="31" fillId="2" borderId="17" xfId="0" applyFont="1" applyFill="1" applyBorder="1" applyAlignment="1">
      <alignment horizontal="left" wrapText="1" indent="1"/>
    </xf>
    <xf numFmtId="0" fontId="31" fillId="2" borderId="0" xfId="0" applyFont="1" applyFill="1" applyBorder="1" applyAlignment="1">
      <alignment horizontal="left" indent="1"/>
    </xf>
    <xf numFmtId="0" fontId="31" fillId="2" borderId="16" xfId="0" applyFont="1" applyFill="1" applyBorder="1" applyAlignment="1">
      <alignment horizontal="center"/>
    </xf>
    <xf numFmtId="0" fontId="43" fillId="2" borderId="15" xfId="0" applyFont="1" applyFill="1" applyBorder="1" applyAlignment="1">
      <alignment horizontal="left" wrapText="1" indent="1"/>
    </xf>
  </cellXfs>
  <cellStyles count="162">
    <cellStyle name="2.Жирный" xfId="9" xr:uid="{00000000-0005-0000-0000-000000000000}"/>
    <cellStyle name="Calculation Cell" xfId="10" xr:uid="{00000000-0005-0000-0000-000001000000}"/>
    <cellStyle name="Calculation Cell 2" xfId="11" xr:uid="{00000000-0005-0000-0000-000002000000}"/>
    <cellStyle name="Calculation Cell 2 2" xfId="12" xr:uid="{00000000-0005-0000-0000-000003000000}"/>
    <cellStyle name="Comma [0]_Budget_адреска на Левобережке_12.08.05" xfId="13" xr:uid="{00000000-0005-0000-0000-000004000000}"/>
    <cellStyle name="Comma_Budget_адреска на Левобережке_12.08.05" xfId="14" xr:uid="{00000000-0005-0000-0000-000005000000}"/>
    <cellStyle name="Currency [0]_Budget_адреска на Левобережке_12.08.05" xfId="15" xr:uid="{00000000-0005-0000-0000-000006000000}"/>
    <cellStyle name="Currency_Budget_адреска на Левобережке_12.08.05" xfId="16" xr:uid="{00000000-0005-0000-0000-000007000000}"/>
    <cellStyle name="Double-Click cell" xfId="17" xr:uid="{00000000-0005-0000-0000-000008000000}"/>
    <cellStyle name="Double-Click cell 2" xfId="18" xr:uid="{00000000-0005-0000-0000-000009000000}"/>
    <cellStyle name="Entry cell" xfId="19" xr:uid="{00000000-0005-0000-0000-00000A000000}"/>
    <cellStyle name="Entry cell 2" xfId="20" xr:uid="{00000000-0005-0000-0000-00000B000000}"/>
    <cellStyle name="Excel Built-in Normal" xfId="21" xr:uid="{00000000-0005-0000-0000-00000C000000}"/>
    <cellStyle name="Excel Built-in Normal 1" xfId="22" xr:uid="{00000000-0005-0000-0000-00000D000000}"/>
    <cellStyle name="Excel Built-in Normal 1 2" xfId="23" xr:uid="{00000000-0005-0000-0000-00000E000000}"/>
    <cellStyle name="Excel Built-in Normal 1 2 2" xfId="24" xr:uid="{00000000-0005-0000-0000-00000F000000}"/>
    <cellStyle name="Excel Built-in Normal 1 3" xfId="25" xr:uid="{00000000-0005-0000-0000-000010000000}"/>
    <cellStyle name="Excel Built-in Normal 2" xfId="26" xr:uid="{00000000-0005-0000-0000-000011000000}"/>
    <cellStyle name="Excel Built-in Normal 2 2" xfId="27" xr:uid="{00000000-0005-0000-0000-000012000000}"/>
    <cellStyle name="Excel Built-in Normal 3" xfId="28" xr:uid="{00000000-0005-0000-0000-000013000000}"/>
    <cellStyle name="Followed Hyperlink_Copy of Levoberegka_PR_05.09.05" xfId="29" xr:uid="{00000000-0005-0000-0000-000014000000}"/>
    <cellStyle name="Front Sheet" xfId="30" xr:uid="{00000000-0005-0000-0000-000015000000}"/>
    <cellStyle name="Front Sheet 2" xfId="31" xr:uid="{00000000-0005-0000-0000-000016000000}"/>
    <cellStyle name="Heads" xfId="32" xr:uid="{00000000-0005-0000-0000-000017000000}"/>
    <cellStyle name="Heads 2" xfId="33" xr:uid="{00000000-0005-0000-0000-000018000000}"/>
    <cellStyle name="Hyperlink_! FINAL Total budget_BOARDS 3x6_FoxMart" xfId="34" xr:uid="{00000000-0005-0000-0000-000019000000}"/>
    <cellStyle name="Iau?iue_CHARPRIC" xfId="35" xr:uid="{00000000-0005-0000-0000-00001A000000}"/>
    <cellStyle name="Mark-up/W Days" xfId="36" xr:uid="{00000000-0005-0000-0000-00001B000000}"/>
    <cellStyle name="Mark-up/W Days 2" xfId="37" xr:uid="{00000000-0005-0000-0000-00001C000000}"/>
    <cellStyle name="Mark-up/W Days 2 2" xfId="38" xr:uid="{00000000-0005-0000-0000-00001D000000}"/>
    <cellStyle name="NIC % cell" xfId="39" xr:uid="{00000000-0005-0000-0000-00001E000000}"/>
    <cellStyle name="NIC % cell 2" xfId="40" xr:uid="{00000000-0005-0000-0000-00001F000000}"/>
    <cellStyle name="NIC Calculation Cell" xfId="41" xr:uid="{00000000-0005-0000-0000-000020000000}"/>
    <cellStyle name="NIC Calculation Cell 2" xfId="42" xr:uid="{00000000-0005-0000-0000-000021000000}"/>
    <cellStyle name="NIC Calculation Cell 2 2" xfId="43" xr:uid="{00000000-0005-0000-0000-000022000000}"/>
    <cellStyle name="Non-entry Cell" xfId="44" xr:uid="{00000000-0005-0000-0000-000023000000}"/>
    <cellStyle name="Non-entry Cell 2" xfId="45" xr:uid="{00000000-0005-0000-0000-000024000000}"/>
    <cellStyle name="Non-entry Cell 2 2" xfId="46" xr:uid="{00000000-0005-0000-0000-000025000000}"/>
    <cellStyle name="Normal_! FINAL Total budget_BOARDS 3x6_FoxMart" xfId="47" xr:uid="{00000000-0005-0000-0000-000026000000}"/>
    <cellStyle name="Optional cell" xfId="48" xr:uid="{00000000-0005-0000-0000-000027000000}"/>
    <cellStyle name="Optional cell 2" xfId="49" xr:uid="{00000000-0005-0000-0000-000028000000}"/>
    <cellStyle name="Optional cell 2 2" xfId="50" xr:uid="{00000000-0005-0000-0000-000029000000}"/>
    <cellStyle name="Orig Calc Cell" xfId="51" xr:uid="{00000000-0005-0000-0000-00002A000000}"/>
    <cellStyle name="Orig Calc Cell 2" xfId="52" xr:uid="{00000000-0005-0000-0000-00002B000000}"/>
    <cellStyle name="Orig Entry cell" xfId="53" xr:uid="{00000000-0005-0000-0000-00002C000000}"/>
    <cellStyle name="Orig Entry cell 2" xfId="54" xr:uid="{00000000-0005-0000-0000-00002D000000}"/>
    <cellStyle name="Ouny?e [0]_CHARPRIC" xfId="55" xr:uid="{00000000-0005-0000-0000-00002E000000}"/>
    <cellStyle name="Ouny?e_CHARPRIC" xfId="56" xr:uid="{00000000-0005-0000-0000-00002F000000}"/>
    <cellStyle name="Standard_Pst_98 Arbeitsmappe" xfId="57" xr:uid="{00000000-0005-0000-0000-000030000000}"/>
    <cellStyle name="Stock entry cell" xfId="58" xr:uid="{00000000-0005-0000-0000-000031000000}"/>
    <cellStyle name="Stock entry cell 2" xfId="59" xr:uid="{00000000-0005-0000-0000-000032000000}"/>
    <cellStyle name="Stock entry cell 2 2" xfId="60" xr:uid="{00000000-0005-0000-0000-000033000000}"/>
    <cellStyle name="Stock feet/metres" xfId="61" xr:uid="{00000000-0005-0000-0000-000034000000}"/>
    <cellStyle name="Stock feet/metres 2" xfId="62" xr:uid="{00000000-0005-0000-0000-000035000000}"/>
    <cellStyle name="Stock feet/metres 2 2" xfId="63" xr:uid="{00000000-0005-0000-0000-000036000000}"/>
    <cellStyle name="Stock rate entry cell" xfId="64" xr:uid="{00000000-0005-0000-0000-000037000000}"/>
    <cellStyle name="Stock rate entry cell 2" xfId="65" xr:uid="{00000000-0005-0000-0000-000038000000}"/>
    <cellStyle name="Text Calculation Cell" xfId="66" xr:uid="{00000000-0005-0000-0000-000039000000}"/>
    <cellStyle name="Text Calculation Cell 2" xfId="67" xr:uid="{00000000-0005-0000-0000-00003A000000}"/>
    <cellStyle name="Text Calculation Cell 2 2" xfId="68" xr:uid="{00000000-0005-0000-0000-00003B000000}"/>
    <cellStyle name="Text entry cell" xfId="69" xr:uid="{00000000-0005-0000-0000-00003C000000}"/>
    <cellStyle name="Text entry cell 2" xfId="70" xr:uid="{00000000-0005-0000-0000-00003D000000}"/>
    <cellStyle name="Text entry cell 2 2" xfId="71" xr:uid="{00000000-0005-0000-0000-00003E000000}"/>
    <cellStyle name="Text Unit Cell" xfId="72" xr:uid="{00000000-0005-0000-0000-00003F000000}"/>
    <cellStyle name="Text Unit Cell 2" xfId="73" xr:uid="{00000000-0005-0000-0000-000040000000}"/>
    <cellStyle name="Text Unit Cell 2 2" xfId="74" xr:uid="{00000000-0005-0000-0000-000041000000}"/>
    <cellStyle name="Total" xfId="75" xr:uid="{00000000-0005-0000-0000-000042000000}"/>
    <cellStyle name="Total 2" xfId="76" xr:uid="{00000000-0005-0000-0000-000043000000}"/>
    <cellStyle name="Total 2 2" xfId="77" xr:uid="{00000000-0005-0000-0000-000044000000}"/>
    <cellStyle name="Гіперпосилання" xfId="1" builtinId="8"/>
    <cellStyle name="Денежный 2" xfId="78" xr:uid="{00000000-0005-0000-0000-000046000000}"/>
    <cellStyle name="Денежный 3" xfId="79" xr:uid="{00000000-0005-0000-0000-000047000000}"/>
    <cellStyle name="Денежный 4" xfId="80" xr:uid="{00000000-0005-0000-0000-000048000000}"/>
    <cellStyle name="Денежный 5" xfId="81" xr:uid="{00000000-0005-0000-0000-000049000000}"/>
    <cellStyle name="Заголовок" xfId="82" xr:uid="{00000000-0005-0000-0000-00004A000000}"/>
    <cellStyle name="Заголовок 1 2" xfId="83" xr:uid="{00000000-0005-0000-0000-00004B000000}"/>
    <cellStyle name="Звичайний" xfId="0" builtinId="0"/>
    <cellStyle name="Личный" xfId="84" xr:uid="{00000000-0005-0000-0000-00004C000000}"/>
    <cellStyle name="Обычный 10" xfId="85" xr:uid="{00000000-0005-0000-0000-00004E000000}"/>
    <cellStyle name="Обычный 10 2" xfId="86" xr:uid="{00000000-0005-0000-0000-00004F000000}"/>
    <cellStyle name="Обычный 11" xfId="87" xr:uid="{00000000-0005-0000-0000-000050000000}"/>
    <cellStyle name="Обычный 12" xfId="88" xr:uid="{00000000-0005-0000-0000-000051000000}"/>
    <cellStyle name="Обычный 13" xfId="89" xr:uid="{00000000-0005-0000-0000-000052000000}"/>
    <cellStyle name="Обычный 14" xfId="90" xr:uid="{00000000-0005-0000-0000-000053000000}"/>
    <cellStyle name="Обычный 15" xfId="91" xr:uid="{00000000-0005-0000-0000-000054000000}"/>
    <cellStyle name="Обычный 15 2" xfId="92" xr:uid="{00000000-0005-0000-0000-000055000000}"/>
    <cellStyle name="Обычный 16" xfId="93" xr:uid="{00000000-0005-0000-0000-000056000000}"/>
    <cellStyle name="Обычный 17" xfId="94" xr:uid="{00000000-0005-0000-0000-000057000000}"/>
    <cellStyle name="Обычный 18" xfId="95" xr:uid="{00000000-0005-0000-0000-000058000000}"/>
    <cellStyle name="Обычный 19" xfId="96" xr:uid="{00000000-0005-0000-0000-000059000000}"/>
    <cellStyle name="Обычный 2" xfId="4" xr:uid="{00000000-0005-0000-0000-00005A000000}"/>
    <cellStyle name="Обычный 2 10" xfId="97" xr:uid="{00000000-0005-0000-0000-00005B000000}"/>
    <cellStyle name="Обычный 2 11" xfId="155" xr:uid="{00000000-0005-0000-0000-00005C000000}"/>
    <cellStyle name="Обычный 2 2" xfId="98" xr:uid="{00000000-0005-0000-0000-00005D000000}"/>
    <cellStyle name="Обычный 2 2 2" xfId="99" xr:uid="{00000000-0005-0000-0000-00005E000000}"/>
    <cellStyle name="Обычный 2 2 2 10" xfId="100" xr:uid="{00000000-0005-0000-0000-00005F000000}"/>
    <cellStyle name="Обычный 2 2 2 2" xfId="101" xr:uid="{00000000-0005-0000-0000-000060000000}"/>
    <cellStyle name="Обычный 2 2 2 2 2" xfId="102" xr:uid="{00000000-0005-0000-0000-000061000000}"/>
    <cellStyle name="Обычный 2 2 2 2 2 2" xfId="103" xr:uid="{00000000-0005-0000-0000-000062000000}"/>
    <cellStyle name="Обычный 2 2 2 2 3" xfId="104" xr:uid="{00000000-0005-0000-0000-000063000000}"/>
    <cellStyle name="Обычный 2 2 2 2 4" xfId="105" xr:uid="{00000000-0005-0000-0000-000064000000}"/>
    <cellStyle name="Обычный 2 2 2 2 5" xfId="106" xr:uid="{00000000-0005-0000-0000-000065000000}"/>
    <cellStyle name="Обычный 2 2 2 2 6" xfId="107" xr:uid="{00000000-0005-0000-0000-000066000000}"/>
    <cellStyle name="Обычный 2 2 2 2 7" xfId="108" xr:uid="{00000000-0005-0000-0000-000067000000}"/>
    <cellStyle name="Обычный 2 2 2 3" xfId="109" xr:uid="{00000000-0005-0000-0000-000068000000}"/>
    <cellStyle name="Обычный 2 2 2 4" xfId="110" xr:uid="{00000000-0005-0000-0000-000069000000}"/>
    <cellStyle name="Обычный 2 2 2 5" xfId="111" xr:uid="{00000000-0005-0000-0000-00006A000000}"/>
    <cellStyle name="Обычный 2 2 2 6" xfId="112" xr:uid="{00000000-0005-0000-0000-00006B000000}"/>
    <cellStyle name="Обычный 2 2 2 7" xfId="113" xr:uid="{00000000-0005-0000-0000-00006C000000}"/>
    <cellStyle name="Обычный 2 2 2 8" xfId="114" xr:uid="{00000000-0005-0000-0000-00006D000000}"/>
    <cellStyle name="Обычный 2 2 2 9" xfId="115" xr:uid="{00000000-0005-0000-0000-00006E000000}"/>
    <cellStyle name="Обычный 2 2 3" xfId="116" xr:uid="{00000000-0005-0000-0000-00006F000000}"/>
    <cellStyle name="Обычный 2 2 4" xfId="117" xr:uid="{00000000-0005-0000-0000-000070000000}"/>
    <cellStyle name="Обычный 2 2 5" xfId="118" xr:uid="{00000000-0005-0000-0000-000071000000}"/>
    <cellStyle name="Обычный 2 2 6" xfId="119" xr:uid="{00000000-0005-0000-0000-000072000000}"/>
    <cellStyle name="Обычный 2 2 7" xfId="120" xr:uid="{00000000-0005-0000-0000-000073000000}"/>
    <cellStyle name="Обычный 2 3" xfId="121" xr:uid="{00000000-0005-0000-0000-000074000000}"/>
    <cellStyle name="Обычный 2 4" xfId="122" xr:uid="{00000000-0005-0000-0000-000075000000}"/>
    <cellStyle name="Обычный 2 5" xfId="123" xr:uid="{00000000-0005-0000-0000-000076000000}"/>
    <cellStyle name="Обычный 2 6" xfId="124" xr:uid="{00000000-0005-0000-0000-000077000000}"/>
    <cellStyle name="Обычный 2 7" xfId="125" xr:uid="{00000000-0005-0000-0000-000078000000}"/>
    <cellStyle name="Обычный 2 8" xfId="126" xr:uid="{00000000-0005-0000-0000-000079000000}"/>
    <cellStyle name="Обычный 2 9" xfId="127" xr:uid="{00000000-0005-0000-0000-00007A000000}"/>
    <cellStyle name="Обычный 20" xfId="128" xr:uid="{00000000-0005-0000-0000-00007B000000}"/>
    <cellStyle name="Обычный 21" xfId="156" xr:uid="{00000000-0005-0000-0000-00007C000000}"/>
    <cellStyle name="Обычный 24" xfId="129" xr:uid="{00000000-0005-0000-0000-00007D000000}"/>
    <cellStyle name="Обычный 24 2" xfId="130" xr:uid="{00000000-0005-0000-0000-00007E000000}"/>
    <cellStyle name="Обычный 3" xfId="6" xr:uid="{00000000-0005-0000-0000-00007F000000}"/>
    <cellStyle name="Обычный 3 2" xfId="7" xr:uid="{00000000-0005-0000-0000-000080000000}"/>
    <cellStyle name="Обычный 3 2 2" xfId="159" xr:uid="{A94F8514-F103-400B-856E-FB1AD8F7EE63}"/>
    <cellStyle name="Обычный 3 3" xfId="131" xr:uid="{00000000-0005-0000-0000-000081000000}"/>
    <cellStyle name="Обычный 3 4" xfId="157" xr:uid="{00000000-0005-0000-0000-000082000000}"/>
    <cellStyle name="Обычный 3 5 2" xfId="160" xr:uid="{C7449FFE-6C90-4151-A2A1-20501060DC93}"/>
    <cellStyle name="Обычный 4" xfId="132" xr:uid="{00000000-0005-0000-0000-000083000000}"/>
    <cellStyle name="Обычный 4 2" xfId="133" xr:uid="{00000000-0005-0000-0000-000084000000}"/>
    <cellStyle name="Обычный 5" xfId="134" xr:uid="{00000000-0005-0000-0000-000085000000}"/>
    <cellStyle name="Обычный 5 2" xfId="135" xr:uid="{00000000-0005-0000-0000-000086000000}"/>
    <cellStyle name="Обычный 5 3" xfId="136" xr:uid="{00000000-0005-0000-0000-000087000000}"/>
    <cellStyle name="Обычный 5 4" xfId="137" xr:uid="{00000000-0005-0000-0000-000088000000}"/>
    <cellStyle name="Обычный 6" xfId="138" xr:uid="{00000000-0005-0000-0000-000089000000}"/>
    <cellStyle name="Обычный 6 13" xfId="139" xr:uid="{00000000-0005-0000-0000-00008A000000}"/>
    <cellStyle name="Обычный 6 2" xfId="140" xr:uid="{00000000-0005-0000-0000-00008B000000}"/>
    <cellStyle name="Обычный 6 2 2" xfId="141" xr:uid="{00000000-0005-0000-0000-00008C000000}"/>
    <cellStyle name="Обычный 7" xfId="142" xr:uid="{00000000-0005-0000-0000-00008D000000}"/>
    <cellStyle name="Обычный 7 2" xfId="143" xr:uid="{00000000-0005-0000-0000-00008E000000}"/>
    <cellStyle name="Обычный 7 5" xfId="161" xr:uid="{9C536C1B-79E2-406A-8B96-C1508039B145}"/>
    <cellStyle name="Обычный 8" xfId="144" xr:uid="{00000000-0005-0000-0000-00008F000000}"/>
    <cellStyle name="Обычный 8 2" xfId="145" xr:uid="{00000000-0005-0000-0000-000090000000}"/>
    <cellStyle name="Обычный 9" xfId="146" xr:uid="{00000000-0005-0000-0000-000091000000}"/>
    <cellStyle name="Обычный 9 2" xfId="147" xr:uid="{00000000-0005-0000-0000-000092000000}"/>
    <cellStyle name="Обычный_1.3. Шаблон спецификации" xfId="3" xr:uid="{00000000-0005-0000-0000-000093000000}"/>
    <cellStyle name="Стиль 1" xfId="5" xr:uid="{00000000-0005-0000-0000-000094000000}"/>
    <cellStyle name="Стиль 1 2" xfId="148" xr:uid="{00000000-0005-0000-0000-000095000000}"/>
    <cellStyle name="Тысячи [0]_CHARPRIC" xfId="149" xr:uid="{00000000-0005-0000-0000-000096000000}"/>
    <cellStyle name="Тысячи(0)" xfId="150" xr:uid="{00000000-0005-0000-0000-000097000000}"/>
    <cellStyle name="Тысячи(0) 2" xfId="151" xr:uid="{00000000-0005-0000-0000-000098000000}"/>
    <cellStyle name="Тысячи_CHARPRIC" xfId="152" xr:uid="{00000000-0005-0000-0000-000099000000}"/>
    <cellStyle name="Упаковка" xfId="153" xr:uid="{00000000-0005-0000-0000-00009A000000}"/>
    <cellStyle name="Упаковка 2" xfId="154" xr:uid="{00000000-0005-0000-0000-00009B000000}"/>
    <cellStyle name="Финансовый 2" xfId="8" xr:uid="{00000000-0005-0000-0000-00009D000000}"/>
    <cellStyle name="Финансовый 3" xfId="158" xr:uid="{00000000-0005-0000-0000-00009E000000}"/>
    <cellStyle name="Фінансовий" xfId="2" builtinId="3"/>
  </cellStyles>
  <dxfs count="4">
    <dxf>
      <fill>
        <patternFill>
          <bgColor rgb="FFFFFFCC"/>
        </patternFill>
      </fill>
    </dxf>
    <dxf>
      <font>
        <color theme="0" tint="-4.9989318521683403E-2"/>
      </font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19050</xdr:rowOff>
    </xdr:from>
    <xdr:to>
      <xdr:col>12</xdr:col>
      <xdr:colOff>571499</xdr:colOff>
      <xdr:row>26</xdr:row>
      <xdr:rowOff>47625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040A85D-4EE7-4CDB-AA13-5DD8BC81B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80975"/>
          <a:ext cx="7829549" cy="39147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26</xdr:row>
      <xdr:rowOff>104775</xdr:rowOff>
    </xdr:from>
    <xdr:to>
      <xdr:col>12</xdr:col>
      <xdr:colOff>575796</xdr:colOff>
      <xdr:row>48</xdr:row>
      <xdr:rowOff>9525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0963426-BF42-4ADE-96CA-97505C4A7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4152900"/>
          <a:ext cx="7833846" cy="3467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xtrotgroup.com.ua/uk/tender" TargetMode="External"/><Relationship Id="rId2" Type="http://schemas.openxmlformats.org/officeDocument/2006/relationships/hyperlink" Target="mailto:tender-1130@foxtrot.ua" TargetMode="External"/><Relationship Id="rId1" Type="http://schemas.openxmlformats.org/officeDocument/2006/relationships/hyperlink" Target="mailto:tender-GKF@foxtrot.kiev.ua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2"/>
  <sheetViews>
    <sheetView showGridLines="0" showZeros="0" tabSelected="1" defaultGridColor="0" colorId="22" zoomScaleNormal="100" workbookViewId="0">
      <pane ySplit="1" topLeftCell="A2" activePane="bottomLeft" state="frozen"/>
      <selection activeCell="A35" sqref="A1:B1048576"/>
      <selection pane="bottomLeft" activeCell="B2" sqref="B2"/>
    </sheetView>
  </sheetViews>
  <sheetFormatPr defaultColWidth="9.140625" defaultRowHeight="12.75"/>
  <cols>
    <col min="1" max="1" width="29.7109375" style="18" customWidth="1"/>
    <col min="2" max="2" width="82.42578125" style="19" customWidth="1"/>
    <col min="3" max="16384" width="9.140625" style="1"/>
  </cols>
  <sheetData>
    <row r="1" spans="1:2">
      <c r="A1" s="41" t="s">
        <v>0</v>
      </c>
      <c r="B1" s="41"/>
    </row>
    <row r="2" spans="1:2">
      <c r="A2" s="46" t="s">
        <v>14</v>
      </c>
      <c r="B2" s="49" t="s">
        <v>111</v>
      </c>
    </row>
    <row r="3" spans="1:2" ht="51">
      <c r="A3" s="47"/>
      <c r="B3" s="50" t="s">
        <v>110</v>
      </c>
    </row>
    <row r="4" spans="1:2">
      <c r="A4" s="47"/>
      <c r="B4" s="51" t="s">
        <v>267</v>
      </c>
    </row>
    <row r="5" spans="1:2" ht="25.5">
      <c r="A5" s="47"/>
      <c r="B5" s="52" t="s">
        <v>266</v>
      </c>
    </row>
    <row r="6" spans="1:2">
      <c r="A6" s="47"/>
      <c r="B6" s="52" t="s">
        <v>268</v>
      </c>
    </row>
    <row r="7" spans="1:2">
      <c r="A7" s="47"/>
      <c r="B7" s="52" t="s">
        <v>270</v>
      </c>
    </row>
    <row r="8" spans="1:2" ht="25.5">
      <c r="A8" s="48"/>
      <c r="B8" s="53" t="s">
        <v>269</v>
      </c>
    </row>
    <row r="9" spans="1:2">
      <c r="A9" s="39" t="s">
        <v>15</v>
      </c>
      <c r="B9" s="24" t="s">
        <v>43</v>
      </c>
    </row>
    <row r="10" spans="1:2" ht="25.5">
      <c r="A10" s="42"/>
      <c r="B10" s="27" t="s">
        <v>44</v>
      </c>
    </row>
    <row r="11" spans="1:2">
      <c r="A11" s="42"/>
      <c r="B11" s="10" t="s">
        <v>45</v>
      </c>
    </row>
    <row r="12" spans="1:2">
      <c r="A12" s="40"/>
      <c r="B12" s="10"/>
    </row>
    <row r="13" spans="1:2">
      <c r="A13" s="43" t="s">
        <v>46</v>
      </c>
      <c r="B13" s="25" t="s">
        <v>47</v>
      </c>
    </row>
    <row r="14" spans="1:2">
      <c r="A14" s="44"/>
      <c r="B14" s="10" t="s">
        <v>54</v>
      </c>
    </row>
    <row r="15" spans="1:2">
      <c r="A15" s="44"/>
      <c r="B15" s="27" t="s">
        <v>36</v>
      </c>
    </row>
    <row r="16" spans="1:2">
      <c r="A16" s="44"/>
      <c r="B16" s="23" t="s">
        <v>271</v>
      </c>
    </row>
    <row r="17" spans="1:2" ht="25.5">
      <c r="A17" s="44"/>
      <c r="B17" s="54" t="s">
        <v>272</v>
      </c>
    </row>
    <row r="18" spans="1:2" ht="25.5">
      <c r="A18" s="44"/>
      <c r="B18" s="23" t="s">
        <v>253</v>
      </c>
    </row>
    <row r="19" spans="1:2" ht="25.5">
      <c r="A19" s="44"/>
      <c r="B19" s="23" t="s">
        <v>254</v>
      </c>
    </row>
    <row r="20" spans="1:2" ht="25.5">
      <c r="A20" s="44"/>
      <c r="B20" s="28" t="s">
        <v>252</v>
      </c>
    </row>
    <row r="21" spans="1:2">
      <c r="A21" s="44"/>
      <c r="B21" s="27" t="s">
        <v>16</v>
      </c>
    </row>
    <row r="22" spans="1:2">
      <c r="A22" s="45"/>
      <c r="B22" s="27" t="s">
        <v>17</v>
      </c>
    </row>
    <row r="23" spans="1:2">
      <c r="A23" s="38" t="s">
        <v>27</v>
      </c>
      <c r="B23" s="11">
        <v>45530</v>
      </c>
    </row>
    <row r="24" spans="1:2">
      <c r="A24" s="38"/>
      <c r="B24" s="12" t="s">
        <v>13</v>
      </c>
    </row>
    <row r="25" spans="1:2" ht="38.25">
      <c r="A25" s="38"/>
      <c r="B25" s="13" t="s">
        <v>10</v>
      </c>
    </row>
    <row r="26" spans="1:2" ht="25.5">
      <c r="A26" s="38" t="s">
        <v>26</v>
      </c>
      <c r="B26" s="27" t="s">
        <v>48</v>
      </c>
    </row>
    <row r="27" spans="1:2" ht="38.25">
      <c r="A27" s="38"/>
      <c r="B27" s="29" t="s">
        <v>255</v>
      </c>
    </row>
    <row r="28" spans="1:2" ht="25.5">
      <c r="A28" s="38"/>
      <c r="B28" s="27" t="s">
        <v>12</v>
      </c>
    </row>
    <row r="29" spans="1:2">
      <c r="A29" s="38"/>
      <c r="B29" s="27"/>
    </row>
    <row r="30" spans="1:2" ht="38.25">
      <c r="A30" s="14" t="s">
        <v>28</v>
      </c>
      <c r="B30" s="15" t="s">
        <v>49</v>
      </c>
    </row>
    <row r="31" spans="1:2" ht="38.25">
      <c r="A31" s="14" t="s">
        <v>29</v>
      </c>
      <c r="B31" s="25" t="s">
        <v>20</v>
      </c>
    </row>
    <row r="32" spans="1:2">
      <c r="A32" s="38" t="s">
        <v>30</v>
      </c>
      <c r="B32" s="16" t="s">
        <v>22</v>
      </c>
    </row>
    <row r="33" spans="1:2">
      <c r="A33" s="38"/>
      <c r="B33" s="12" t="s">
        <v>21</v>
      </c>
    </row>
    <row r="34" spans="1:2">
      <c r="A34" s="38"/>
      <c r="B34" s="12" t="s">
        <v>18</v>
      </c>
    </row>
    <row r="35" spans="1:2">
      <c r="A35" s="38" t="s">
        <v>31</v>
      </c>
      <c r="B35" s="16" t="s">
        <v>25</v>
      </c>
    </row>
    <row r="36" spans="1:2">
      <c r="A36" s="38"/>
      <c r="B36" s="12" t="s">
        <v>23</v>
      </c>
    </row>
    <row r="37" spans="1:2">
      <c r="A37" s="38"/>
      <c r="B37" s="12" t="s">
        <v>24</v>
      </c>
    </row>
    <row r="38" spans="1:2">
      <c r="A38" s="38"/>
      <c r="B38" s="9" t="s">
        <v>19</v>
      </c>
    </row>
    <row r="39" spans="1:2" ht="25.5">
      <c r="A39" s="25" t="s">
        <v>32</v>
      </c>
      <c r="B39" s="27" t="s">
        <v>50</v>
      </c>
    </row>
    <row r="40" spans="1:2" ht="25.5">
      <c r="A40" s="39" t="s">
        <v>33</v>
      </c>
      <c r="B40" s="25" t="s">
        <v>35</v>
      </c>
    </row>
    <row r="41" spans="1:2">
      <c r="A41" s="40"/>
      <c r="B41" s="17" t="s">
        <v>51</v>
      </c>
    </row>
    <row r="42" spans="1:2" ht="51">
      <c r="A42" s="26" t="s">
        <v>34</v>
      </c>
      <c r="B42" s="30" t="s">
        <v>256</v>
      </c>
    </row>
  </sheetData>
  <mergeCells count="9">
    <mergeCell ref="A26:A29"/>
    <mergeCell ref="A32:A34"/>
    <mergeCell ref="A35:A38"/>
    <mergeCell ref="A40:A41"/>
    <mergeCell ref="A1:B1"/>
    <mergeCell ref="A9:A12"/>
    <mergeCell ref="A13:A22"/>
    <mergeCell ref="A23:A25"/>
    <mergeCell ref="A2:A8"/>
  </mergeCells>
  <conditionalFormatting sqref="B23">
    <cfRule type="containsBlanks" dxfId="3" priority="1">
      <formula>LEN(TRIM(B23))=0</formula>
    </cfRule>
  </conditionalFormatting>
  <hyperlinks>
    <hyperlink ref="B4" location="'Додаток 1'!A1" display="Перелік робіт по адмініструванню серверів наданий в Додатку 1." xr:uid="{765D28BA-D19E-4989-9D59-B3426A57AC76}"/>
    <hyperlink ref="B11" r:id="rId1" xr:uid="{9139ABE4-A3F4-4A04-97C2-2D50FABA8755}"/>
    <hyperlink ref="B14" r:id="rId2" xr:uid="{EBAD1DC6-593A-4BEC-9795-BB6A55A1F121}"/>
    <hyperlink ref="B41" r:id="rId3" xr:uid="{C65F12CA-BA0F-4CF4-ABBA-ACFEA6F1C6E5}"/>
    <hyperlink ref="B5" location="'Додаток 2'!A1" display="Запит комерційної пропозиції, специфікація та вимоги щодо предмета закупівлі надані в Додатку 2." xr:uid="{1533929E-8616-4639-99FD-723B608FE159}"/>
    <hyperlink ref="B6" location="'Додаток 3'!A1" display="Адреси передачі вантажів (товарів) та графік роботи магазинів надані у Додатку 3" xr:uid="{C4CE2CFC-CFF5-4BA2-BB2A-5A2401A55174}"/>
    <hyperlink ref="B7" location="'Додаток 4'!A1" display="Стандарти обслуговування покупців надані в Додатку 4" xr:uid="{A8C59E87-1D14-4ACA-94B7-99302DE84FF1}"/>
    <hyperlink ref="B8" location="'Додаток 5'!A1" display="Правила встановлення побутової техніки (пральних та посудомийних машин, холодильників) у Додатку 5" xr:uid="{6B554E2F-1A1E-4ACF-8344-BF2A495A6CAE}"/>
  </hyperlinks>
  <pageMargins left="0.27559055118110237" right="0.2" top="0.28000000000000003" bottom="0.42" header="0.19685039370078741" footer="0.19685039370078741"/>
  <pageSetup paperSize="9" fitToHeight="0" orientation="portrait" r:id="rId4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2"/>
  <sheetViews>
    <sheetView showGridLines="0" showZeros="0" defaultGridColor="0" colorId="22" zoomScaleNormal="100" workbookViewId="0">
      <pane xSplit="1" ySplit="3" topLeftCell="B4" activePane="bottomRight" state="frozen"/>
      <selection activeCell="A21" sqref="A1:B1048576"/>
      <selection pane="topRight" activeCell="A21" sqref="A1:B1048576"/>
      <selection pane="bottomLeft" activeCell="A21" sqref="A1:B1048576"/>
      <selection pane="bottomRight" activeCell="B3" sqref="B3"/>
    </sheetView>
  </sheetViews>
  <sheetFormatPr defaultColWidth="9.140625" defaultRowHeight="12.75"/>
  <cols>
    <col min="1" max="1" width="118.85546875" style="5" customWidth="1"/>
    <col min="2" max="2" width="47.7109375" style="6" customWidth="1"/>
    <col min="3" max="3" width="8.5703125" style="3" customWidth="1"/>
    <col min="4" max="7" width="8.5703125" style="2" customWidth="1"/>
    <col min="8" max="16384" width="9.140625" style="2"/>
  </cols>
  <sheetData>
    <row r="1" spans="1:3">
      <c r="A1" s="79" t="str">
        <f>IF($B$3=0,"Додаток 1. Запит комерційної пропозиції на закупівлю","Комерційна пропозиція на закупівлю")</f>
        <v>Додаток 1. Запит комерційної пропозиції на закупівлю</v>
      </c>
      <c r="B1" s="7"/>
      <c r="C1" s="21" t="str">
        <f>IF($B$3=0,"Змінювати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3" s="3" customFormat="1">
      <c r="A2" s="78" t="str">
        <f>Документація!B2</f>
        <v>Транспортні послуги зі споживчої доставці вантажів (товарів)</v>
      </c>
      <c r="B2" s="20"/>
      <c r="C2" s="21" t="str">
        <f>IF($B$3=0,"Поля для заповнення промарковано кольором.","")</f>
        <v>Поля для заповнення промарковано кольором.</v>
      </c>
    </row>
    <row r="3" spans="1:3" s="3" customFormat="1">
      <c r="A3" s="55" t="s">
        <v>278</v>
      </c>
      <c r="B3" s="31"/>
      <c r="C3" s="8"/>
    </row>
    <row r="4" spans="1:3" s="3" customFormat="1">
      <c r="A4" s="55" t="s">
        <v>37</v>
      </c>
      <c r="B4" s="32"/>
    </row>
    <row r="5" spans="1:3" s="3" customFormat="1">
      <c r="A5" s="55" t="s">
        <v>1</v>
      </c>
      <c r="B5" s="32"/>
    </row>
    <row r="6" spans="1:3" s="3" customFormat="1">
      <c r="A6" s="55" t="s">
        <v>2</v>
      </c>
      <c r="B6" s="33"/>
    </row>
    <row r="7" spans="1:3" s="3" customFormat="1">
      <c r="A7" s="55" t="s">
        <v>3</v>
      </c>
      <c r="B7" s="32"/>
    </row>
    <row r="8" spans="1:3" s="3" customFormat="1">
      <c r="A8" s="55" t="s">
        <v>4</v>
      </c>
      <c r="B8" s="32"/>
    </row>
    <row r="9" spans="1:3" s="3" customFormat="1">
      <c r="A9" s="55" t="s">
        <v>9</v>
      </c>
      <c r="B9" s="33"/>
    </row>
    <row r="10" spans="1:3" s="3" customFormat="1">
      <c r="A10" s="55" t="s">
        <v>5</v>
      </c>
      <c r="B10" s="32"/>
    </row>
    <row r="11" spans="1:3" s="3" customFormat="1">
      <c r="A11" s="55" t="s">
        <v>6</v>
      </c>
      <c r="B11" s="33"/>
    </row>
    <row r="12" spans="1:3" s="3" customFormat="1">
      <c r="A12" s="55" t="s">
        <v>7</v>
      </c>
      <c r="B12" s="34"/>
    </row>
    <row r="13" spans="1:3" s="3" customFormat="1">
      <c r="A13" s="56" t="s">
        <v>11</v>
      </c>
      <c r="B13" s="35"/>
    </row>
    <row r="14" spans="1:3" s="3" customFormat="1">
      <c r="A14" s="56" t="s">
        <v>38</v>
      </c>
      <c r="B14" s="35"/>
    </row>
    <row r="15" spans="1:3" s="3" customFormat="1">
      <c r="A15" s="56" t="s">
        <v>8</v>
      </c>
      <c r="B15" s="36"/>
    </row>
    <row r="16" spans="1:3" s="3" customFormat="1">
      <c r="A16" s="56" t="s">
        <v>257</v>
      </c>
      <c r="B16" s="37"/>
    </row>
    <row r="17" spans="1:3" s="3" customFormat="1">
      <c r="A17" s="57" t="s">
        <v>39</v>
      </c>
      <c r="B17" s="37"/>
    </row>
    <row r="18" spans="1:3" s="3" customFormat="1">
      <c r="A18" s="57" t="s">
        <v>40</v>
      </c>
      <c r="B18" s="37"/>
    </row>
    <row r="19" spans="1:3" s="3" customFormat="1">
      <c r="A19" s="57" t="s">
        <v>41</v>
      </c>
      <c r="B19" s="37"/>
    </row>
    <row r="20" spans="1:3" s="3" customFormat="1">
      <c r="A20" s="57" t="s">
        <v>42</v>
      </c>
      <c r="B20" s="37"/>
    </row>
    <row r="21" spans="1:3" s="3" customFormat="1" ht="76.5">
      <c r="A21" s="57" t="s">
        <v>53</v>
      </c>
      <c r="B21" s="37"/>
    </row>
    <row r="22" spans="1:3">
      <c r="A22" s="57" t="s">
        <v>273</v>
      </c>
      <c r="B22" s="37"/>
      <c r="C22" s="4"/>
    </row>
    <row r="23" spans="1:3">
      <c r="A23" s="58" t="s">
        <v>52</v>
      </c>
      <c r="B23" s="37"/>
      <c r="C23" s="4"/>
    </row>
    <row r="24" spans="1:3">
      <c r="A24" s="59" t="s">
        <v>55</v>
      </c>
      <c r="B24" s="37"/>
      <c r="C24" s="22"/>
    </row>
    <row r="25" spans="1:3" ht="63.75">
      <c r="A25" s="60" t="s">
        <v>258</v>
      </c>
      <c r="B25" s="37"/>
    </row>
    <row r="26" spans="1:3">
      <c r="A26" s="61" t="s">
        <v>265</v>
      </c>
      <c r="B26" s="37"/>
    </row>
    <row r="27" spans="1:3" ht="38.25">
      <c r="A27" s="62" t="s">
        <v>261</v>
      </c>
      <c r="B27" s="37"/>
    </row>
    <row r="28" spans="1:3" ht="25.5">
      <c r="A28" s="62" t="s">
        <v>259</v>
      </c>
      <c r="B28" s="37"/>
    </row>
    <row r="29" spans="1:3" ht="51">
      <c r="A29" s="62" t="s">
        <v>263</v>
      </c>
      <c r="B29" s="37"/>
    </row>
    <row r="30" spans="1:3" ht="51">
      <c r="A30" s="63" t="s">
        <v>264</v>
      </c>
      <c r="B30" s="37"/>
    </row>
    <row r="31" spans="1:3">
      <c r="A31" s="64" t="s">
        <v>260</v>
      </c>
      <c r="B31" s="37"/>
    </row>
    <row r="32" spans="1:3" ht="25.5">
      <c r="A32" s="56" t="s">
        <v>262</v>
      </c>
      <c r="B32" s="37"/>
    </row>
  </sheetData>
  <sheetProtection algorithmName="SHA-512" hashValue="lcdRrhPqJqsC6asiN5iftRfvmp5/ZOGzalqO8bhmurTuZTeYo69Cor6Vc6sBkXhBCXJSJrMVUvdLmIBaUZ666g==" saltValue="zbe4xO281hsNpwSiVsFDog==" spinCount="100000" sheet="1" formatColumns="0" formatRows="0" autoFilter="0"/>
  <protectedRanges>
    <protectedRange sqref="B1:B1048576" name="Диапазон1"/>
  </protectedRanges>
  <conditionalFormatting sqref="B3:B32">
    <cfRule type="containsBlanks" dxfId="2" priority="3">
      <formula>LEN(TRIM(B3))=0</formula>
    </cfRule>
  </conditionalFormatting>
  <dataValidations count="2">
    <dataValidation allowBlank="1" showInputMessage="1" showErrorMessage="1" promptTitle="Дата отримання пропозиції" prompt="Заповнюється Тендерним комітетом" sqref="B2" xr:uid="{00000000-0002-0000-0100-000000000000}"/>
    <dataValidation allowBlank="1" showInputMessage="1" showErrorMessage="1" promptTitle="Вхідний № пропозиції" prompt="Заповнюється Тендерним комітетом" sqref="B1" xr:uid="{00000000-0002-0000-0100-000001000000}"/>
  </dataValidations>
  <pageMargins left="0.28000000000000003" right="0.2" top="0.2" bottom="0.36" header="0.19685039370078741" footer="0.19685039370078741"/>
  <pageSetup paperSize="9" scale="86" orientation="landscape" r:id="rId1"/>
  <headerFooter>
    <oddFooter>&amp;L&amp;"+,обычный"&amp;10&amp;K01+046Лист &amp;P з &amp;N листів&amp;R&amp;"+,обычный"&amp;10&amp;K01+048&amp;F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46CA0-FC50-4CEB-B9E9-1707A5620266}">
  <sheetPr>
    <pageSetUpPr fitToPage="1"/>
  </sheetPr>
  <dimension ref="A1:O103"/>
  <sheetViews>
    <sheetView zoomScaleNormal="100" workbookViewId="0">
      <selection activeCell="F5" sqref="F5:H5"/>
    </sheetView>
  </sheetViews>
  <sheetFormatPr defaultColWidth="6.85546875" defaultRowHeight="12.75"/>
  <cols>
    <col min="1" max="1" width="15.85546875" style="67" bestFit="1" customWidth="1"/>
    <col min="2" max="2" width="21.42578125" style="67" bestFit="1" customWidth="1"/>
    <col min="3" max="3" width="7.28515625" style="67" customWidth="1"/>
    <col min="4" max="4" width="7.85546875" style="67" customWidth="1"/>
    <col min="5" max="5" width="11" style="67" customWidth="1"/>
    <col min="6" max="10" width="9.7109375" style="67" customWidth="1"/>
    <col min="11" max="11" width="9.7109375" style="68" customWidth="1"/>
    <col min="12" max="13" width="14.42578125" style="68" customWidth="1"/>
    <col min="14" max="14" width="15.140625" style="68" customWidth="1"/>
    <col min="15" max="16384" width="6.85546875" style="68"/>
  </cols>
  <sheetData>
    <row r="1" spans="1:15">
      <c r="A1" s="84" t="s">
        <v>56</v>
      </c>
      <c r="B1" s="68"/>
      <c r="O1" s="21" t="str">
        <f>IF($E$3=0,"Поля для заповнення промарковано кольором.","")</f>
        <v>Поля для заповнення промарковано кольором.</v>
      </c>
    </row>
    <row r="2" spans="1:15">
      <c r="A2" s="94" t="str">
        <f>Документація!B2</f>
        <v>Транспортні послуги зі споживчої доставці вантажів (товарів)</v>
      </c>
    </row>
    <row r="3" spans="1:15" ht="25.5" customHeight="1">
      <c r="A3" s="80" t="s">
        <v>278</v>
      </c>
      <c r="B3" s="80"/>
      <c r="C3" s="80"/>
      <c r="D3" s="80"/>
      <c r="E3" s="76">
        <f>'Додаток 1'!B3</f>
        <v>0</v>
      </c>
      <c r="F3" s="77"/>
      <c r="G3" s="77"/>
      <c r="H3" s="77"/>
      <c r="I3" s="77"/>
      <c r="J3" s="77"/>
      <c r="K3" s="77"/>
      <c r="L3" s="77"/>
      <c r="M3" s="77"/>
      <c r="N3" s="77"/>
    </row>
    <row r="4" spans="1:15" s="89" customFormat="1" ht="28.15" customHeight="1">
      <c r="A4" s="90" t="s">
        <v>279</v>
      </c>
      <c r="B4" s="87" t="s">
        <v>57</v>
      </c>
      <c r="C4" s="91" t="s">
        <v>302</v>
      </c>
      <c r="D4" s="91"/>
      <c r="E4" s="91" t="s">
        <v>276</v>
      </c>
      <c r="F4" s="91" t="s">
        <v>274</v>
      </c>
      <c r="G4" s="91"/>
      <c r="H4" s="91"/>
      <c r="I4" s="91"/>
      <c r="J4" s="91"/>
      <c r="K4" s="91"/>
      <c r="L4" s="91" t="s">
        <v>275</v>
      </c>
      <c r="M4" s="91" t="s">
        <v>299</v>
      </c>
      <c r="N4" s="91" t="s">
        <v>298</v>
      </c>
    </row>
    <row r="5" spans="1:15" s="89" customFormat="1" ht="24.4" customHeight="1">
      <c r="A5" s="90"/>
      <c r="B5" s="87"/>
      <c r="C5" s="91"/>
      <c r="D5" s="91"/>
      <c r="E5" s="91"/>
      <c r="F5" s="91" t="s">
        <v>108</v>
      </c>
      <c r="G5" s="91"/>
      <c r="H5" s="91"/>
      <c r="I5" s="91" t="s">
        <v>109</v>
      </c>
      <c r="J5" s="91"/>
      <c r="K5" s="91"/>
      <c r="L5" s="91"/>
      <c r="M5" s="91"/>
      <c r="N5" s="91"/>
    </row>
    <row r="6" spans="1:15" s="89" customFormat="1" ht="12">
      <c r="A6" s="90"/>
      <c r="B6" s="87"/>
      <c r="C6" s="93" t="s">
        <v>300</v>
      </c>
      <c r="D6" s="93" t="s">
        <v>301</v>
      </c>
      <c r="E6" s="91"/>
      <c r="F6" s="92" t="s">
        <v>58</v>
      </c>
      <c r="G6" s="92" t="s">
        <v>59</v>
      </c>
      <c r="H6" s="92" t="s">
        <v>60</v>
      </c>
      <c r="I6" s="92" t="s">
        <v>58</v>
      </c>
      <c r="J6" s="92" t="s">
        <v>59</v>
      </c>
      <c r="K6" s="92" t="s">
        <v>60</v>
      </c>
      <c r="L6" s="92" t="s">
        <v>61</v>
      </c>
      <c r="M6" s="92" t="s">
        <v>60</v>
      </c>
      <c r="N6" s="92" t="s">
        <v>277</v>
      </c>
    </row>
    <row r="7" spans="1:15">
      <c r="A7" s="88" t="s">
        <v>286</v>
      </c>
      <c r="B7" s="69" t="s">
        <v>85</v>
      </c>
      <c r="C7" s="70">
        <v>360</v>
      </c>
      <c r="D7" s="70">
        <f>C7*0.1</f>
        <v>36</v>
      </c>
      <c r="E7" s="81"/>
      <c r="F7" s="82"/>
      <c r="G7" s="82"/>
      <c r="H7" s="82"/>
      <c r="I7" s="82"/>
      <c r="J7" s="82"/>
      <c r="K7" s="82"/>
      <c r="L7" s="82"/>
      <c r="M7" s="82"/>
      <c r="N7" s="82"/>
    </row>
    <row r="8" spans="1:15">
      <c r="A8" s="88" t="s">
        <v>282</v>
      </c>
      <c r="B8" s="69" t="s">
        <v>62</v>
      </c>
      <c r="C8" s="70">
        <v>12000</v>
      </c>
      <c r="D8" s="70">
        <f>C8*0.1</f>
        <v>1200</v>
      </c>
      <c r="E8" s="81"/>
      <c r="F8" s="82"/>
      <c r="G8" s="82"/>
      <c r="H8" s="82"/>
      <c r="I8" s="82"/>
      <c r="J8" s="82"/>
      <c r="K8" s="82"/>
      <c r="L8" s="82"/>
      <c r="M8" s="82"/>
      <c r="N8" s="82"/>
    </row>
    <row r="9" spans="1:15">
      <c r="A9" s="88" t="s">
        <v>282</v>
      </c>
      <c r="B9" s="85" t="s">
        <v>66</v>
      </c>
      <c r="C9" s="70">
        <v>840</v>
      </c>
      <c r="D9" s="70">
        <f>C9*0.1</f>
        <v>84</v>
      </c>
      <c r="E9" s="81"/>
      <c r="F9" s="82"/>
      <c r="G9" s="82"/>
      <c r="H9" s="82"/>
      <c r="I9" s="82"/>
      <c r="J9" s="82"/>
      <c r="K9" s="82"/>
      <c r="L9" s="82"/>
      <c r="M9" s="82"/>
      <c r="N9" s="82"/>
    </row>
    <row r="10" spans="1:15">
      <c r="A10" s="88" t="s">
        <v>282</v>
      </c>
      <c r="B10" s="69" t="s">
        <v>93</v>
      </c>
      <c r="C10" s="70">
        <v>360</v>
      </c>
      <c r="D10" s="70">
        <f>C10*0.1</f>
        <v>36</v>
      </c>
      <c r="E10" s="81"/>
      <c r="F10" s="82"/>
      <c r="G10" s="82"/>
      <c r="H10" s="82"/>
      <c r="I10" s="82"/>
      <c r="J10" s="82"/>
      <c r="K10" s="82"/>
      <c r="L10" s="82"/>
      <c r="M10" s="82"/>
      <c r="N10" s="82"/>
    </row>
    <row r="11" spans="1:15">
      <c r="A11" s="88" t="s">
        <v>282</v>
      </c>
      <c r="B11" s="85" t="s">
        <v>70</v>
      </c>
      <c r="C11" s="70">
        <v>840</v>
      </c>
      <c r="D11" s="70">
        <f>C11*0.1</f>
        <v>84</v>
      </c>
      <c r="E11" s="81"/>
      <c r="F11" s="82"/>
      <c r="G11" s="82"/>
      <c r="H11" s="82"/>
      <c r="I11" s="82"/>
      <c r="J11" s="82"/>
      <c r="K11" s="82"/>
      <c r="L11" s="82"/>
      <c r="M11" s="82"/>
      <c r="N11" s="82"/>
    </row>
    <row r="12" spans="1:15">
      <c r="A12" s="88" t="s">
        <v>282</v>
      </c>
      <c r="B12" s="69" t="s">
        <v>94</v>
      </c>
      <c r="C12" s="70">
        <v>360</v>
      </c>
      <c r="D12" s="70">
        <f>C12*0.1</f>
        <v>36</v>
      </c>
      <c r="E12" s="81"/>
      <c r="F12" s="82"/>
      <c r="G12" s="82"/>
      <c r="H12" s="82"/>
      <c r="I12" s="82"/>
      <c r="J12" s="82"/>
      <c r="K12" s="82"/>
      <c r="L12" s="82"/>
      <c r="M12" s="82"/>
      <c r="N12" s="82"/>
    </row>
    <row r="13" spans="1:15">
      <c r="A13" s="88" t="s">
        <v>289</v>
      </c>
      <c r="B13" s="85" t="s">
        <v>87</v>
      </c>
      <c r="C13" s="70">
        <v>240</v>
      </c>
      <c r="D13" s="70">
        <f>C13*0.1</f>
        <v>24</v>
      </c>
      <c r="E13" s="81"/>
      <c r="F13" s="82"/>
      <c r="G13" s="82"/>
      <c r="H13" s="82"/>
      <c r="I13" s="82"/>
      <c r="J13" s="82"/>
      <c r="K13" s="82"/>
      <c r="L13" s="82"/>
      <c r="M13" s="82"/>
      <c r="N13" s="82"/>
    </row>
    <row r="14" spans="1:15">
      <c r="A14" s="88" t="s">
        <v>289</v>
      </c>
      <c r="B14" s="69" t="s">
        <v>97</v>
      </c>
      <c r="C14" s="70">
        <v>240</v>
      </c>
      <c r="D14" s="70">
        <f>C14*0.1</f>
        <v>24</v>
      </c>
      <c r="E14" s="81"/>
      <c r="F14" s="82"/>
      <c r="G14" s="82"/>
      <c r="H14" s="82"/>
      <c r="I14" s="82"/>
      <c r="J14" s="82"/>
      <c r="K14" s="82"/>
      <c r="L14" s="82"/>
      <c r="M14" s="82"/>
      <c r="N14" s="82"/>
    </row>
    <row r="15" spans="1:15">
      <c r="A15" s="88" t="s">
        <v>288</v>
      </c>
      <c r="B15" s="85" t="s">
        <v>86</v>
      </c>
      <c r="C15" s="70">
        <v>600</v>
      </c>
      <c r="D15" s="70">
        <f>C15*0.1</f>
        <v>60</v>
      </c>
      <c r="E15" s="81"/>
      <c r="F15" s="82"/>
      <c r="G15" s="82"/>
      <c r="H15" s="82"/>
      <c r="I15" s="82"/>
      <c r="J15" s="82"/>
      <c r="K15" s="82"/>
      <c r="L15" s="82"/>
      <c r="M15" s="82"/>
      <c r="N15" s="82"/>
    </row>
    <row r="16" spans="1:15">
      <c r="A16" s="88" t="s">
        <v>291</v>
      </c>
      <c r="B16" s="85" t="s">
        <v>68</v>
      </c>
      <c r="C16" s="70">
        <v>480</v>
      </c>
      <c r="D16" s="70">
        <f>C16*0.1</f>
        <v>48</v>
      </c>
      <c r="E16" s="81"/>
      <c r="F16" s="82"/>
      <c r="G16" s="82"/>
      <c r="H16" s="82"/>
      <c r="I16" s="82"/>
      <c r="J16" s="82"/>
      <c r="K16" s="82"/>
      <c r="L16" s="82"/>
      <c r="M16" s="82"/>
      <c r="N16" s="82"/>
    </row>
    <row r="17" spans="1:14">
      <c r="A17" s="88" t="s">
        <v>291</v>
      </c>
      <c r="B17" s="69" t="s">
        <v>99</v>
      </c>
      <c r="C17" s="70">
        <v>1200</v>
      </c>
      <c r="D17" s="70">
        <f>C17*0.1</f>
        <v>120</v>
      </c>
      <c r="E17" s="81"/>
      <c r="F17" s="82"/>
      <c r="G17" s="82"/>
      <c r="H17" s="82"/>
      <c r="I17" s="82"/>
      <c r="J17" s="82"/>
      <c r="K17" s="82"/>
      <c r="L17" s="82"/>
      <c r="M17" s="82"/>
      <c r="N17" s="82"/>
    </row>
    <row r="18" spans="1:14">
      <c r="A18" s="88" t="s">
        <v>297</v>
      </c>
      <c r="B18" s="85" t="s">
        <v>63</v>
      </c>
      <c r="C18" s="70">
        <v>1200</v>
      </c>
      <c r="D18" s="70">
        <f>C18*0.1</f>
        <v>120</v>
      </c>
      <c r="E18" s="81"/>
      <c r="F18" s="82"/>
      <c r="G18" s="82"/>
      <c r="H18" s="82"/>
      <c r="I18" s="82"/>
      <c r="J18" s="82"/>
      <c r="K18" s="82"/>
      <c r="L18" s="82"/>
      <c r="M18" s="82"/>
      <c r="N18" s="82"/>
    </row>
    <row r="19" spans="1:14">
      <c r="A19" s="88" t="s">
        <v>297</v>
      </c>
      <c r="B19" s="69" t="s">
        <v>91</v>
      </c>
      <c r="C19" s="70">
        <v>360</v>
      </c>
      <c r="D19" s="70">
        <f>C19*0.1</f>
        <v>36</v>
      </c>
      <c r="E19" s="81"/>
      <c r="F19" s="82"/>
      <c r="G19" s="82"/>
      <c r="H19" s="82"/>
      <c r="I19" s="82"/>
      <c r="J19" s="82"/>
      <c r="K19" s="82"/>
      <c r="L19" s="82"/>
      <c r="M19" s="82"/>
      <c r="N19" s="82"/>
    </row>
    <row r="20" spans="1:14">
      <c r="A20" s="88" t="s">
        <v>281</v>
      </c>
      <c r="B20" s="69" t="s">
        <v>107</v>
      </c>
      <c r="C20" s="70">
        <v>1800</v>
      </c>
      <c r="D20" s="70">
        <f>C20*0.1</f>
        <v>180</v>
      </c>
      <c r="E20" s="81"/>
      <c r="F20" s="82"/>
      <c r="G20" s="82"/>
      <c r="H20" s="82"/>
      <c r="I20" s="82"/>
      <c r="J20" s="82"/>
      <c r="K20" s="82"/>
      <c r="L20" s="82"/>
      <c r="M20" s="82"/>
      <c r="N20" s="82"/>
    </row>
    <row r="21" spans="1:14">
      <c r="A21" s="88" t="s">
        <v>281</v>
      </c>
      <c r="B21" s="85" t="s">
        <v>64</v>
      </c>
      <c r="C21" s="70">
        <v>1800</v>
      </c>
      <c r="D21" s="70">
        <f>C21*0.1</f>
        <v>180</v>
      </c>
      <c r="E21" s="81"/>
      <c r="F21" s="82"/>
      <c r="G21" s="82"/>
      <c r="H21" s="82"/>
      <c r="I21" s="82"/>
      <c r="J21" s="82"/>
      <c r="K21" s="82"/>
      <c r="L21" s="82"/>
      <c r="M21" s="82"/>
      <c r="N21" s="82"/>
    </row>
    <row r="22" spans="1:14">
      <c r="A22" s="88" t="s">
        <v>281</v>
      </c>
      <c r="B22" s="69" t="s">
        <v>106</v>
      </c>
      <c r="C22" s="70">
        <v>30000</v>
      </c>
      <c r="D22" s="70">
        <f>C22*0.1</f>
        <v>3000</v>
      </c>
      <c r="E22" s="81"/>
      <c r="F22" s="82"/>
      <c r="G22" s="82"/>
      <c r="H22" s="82"/>
      <c r="I22" s="82"/>
      <c r="J22" s="82"/>
      <c r="K22" s="82"/>
      <c r="L22" s="82"/>
      <c r="M22" s="82"/>
      <c r="N22" s="82"/>
    </row>
    <row r="23" spans="1:14">
      <c r="A23" s="88" t="s">
        <v>281</v>
      </c>
      <c r="B23" s="69" t="s">
        <v>101</v>
      </c>
      <c r="C23" s="70">
        <v>840</v>
      </c>
      <c r="D23" s="70">
        <f>C23*0.1</f>
        <v>84</v>
      </c>
      <c r="E23" s="81"/>
      <c r="F23" s="82"/>
      <c r="G23" s="82"/>
      <c r="H23" s="82"/>
      <c r="I23" s="82"/>
      <c r="J23" s="82"/>
      <c r="K23" s="82"/>
      <c r="L23" s="82"/>
      <c r="M23" s="82"/>
      <c r="N23" s="82"/>
    </row>
    <row r="24" spans="1:14">
      <c r="A24" s="88" t="s">
        <v>283</v>
      </c>
      <c r="B24" s="69" t="s">
        <v>81</v>
      </c>
      <c r="C24" s="70">
        <v>840</v>
      </c>
      <c r="D24" s="70">
        <f>C24*0.1</f>
        <v>84</v>
      </c>
      <c r="E24" s="81"/>
      <c r="F24" s="82"/>
      <c r="G24" s="82"/>
      <c r="H24" s="82"/>
      <c r="I24" s="82"/>
      <c r="J24" s="82"/>
      <c r="K24" s="82"/>
      <c r="L24" s="82"/>
      <c r="M24" s="82"/>
      <c r="N24" s="82"/>
    </row>
    <row r="25" spans="1:14">
      <c r="A25" s="88" t="s">
        <v>283</v>
      </c>
      <c r="B25" s="85" t="s">
        <v>83</v>
      </c>
      <c r="C25" s="70">
        <v>240</v>
      </c>
      <c r="D25" s="70">
        <f>C25*0.1</f>
        <v>24</v>
      </c>
      <c r="E25" s="81"/>
      <c r="F25" s="82"/>
      <c r="G25" s="82"/>
      <c r="H25" s="82"/>
      <c r="I25" s="82"/>
      <c r="J25" s="82"/>
      <c r="K25" s="82"/>
      <c r="L25" s="82"/>
      <c r="M25" s="82"/>
      <c r="N25" s="82"/>
    </row>
    <row r="26" spans="1:14">
      <c r="A26" s="88" t="s">
        <v>283</v>
      </c>
      <c r="B26" s="85" t="s">
        <v>67</v>
      </c>
      <c r="C26" s="70">
        <v>12000</v>
      </c>
      <c r="D26" s="70">
        <f>C26*0.1</f>
        <v>1200</v>
      </c>
      <c r="E26" s="81"/>
      <c r="F26" s="82"/>
      <c r="G26" s="82"/>
      <c r="H26" s="82"/>
      <c r="I26" s="82"/>
      <c r="J26" s="82"/>
      <c r="K26" s="82"/>
      <c r="L26" s="82"/>
      <c r="M26" s="82"/>
      <c r="N26" s="82"/>
    </row>
    <row r="27" spans="1:14">
      <c r="A27" s="88" t="s">
        <v>283</v>
      </c>
      <c r="B27" s="69" t="s">
        <v>73</v>
      </c>
      <c r="C27" s="70">
        <v>240</v>
      </c>
      <c r="D27" s="70">
        <f>C27*0.1</f>
        <v>24</v>
      </c>
      <c r="E27" s="81"/>
      <c r="F27" s="82"/>
      <c r="G27" s="82"/>
      <c r="H27" s="82"/>
      <c r="I27" s="82"/>
      <c r="J27" s="82"/>
      <c r="K27" s="82"/>
      <c r="L27" s="82"/>
      <c r="M27" s="82"/>
      <c r="N27" s="82"/>
    </row>
    <row r="28" spans="1:14">
      <c r="A28" s="88" t="s">
        <v>283</v>
      </c>
      <c r="B28" s="85" t="s">
        <v>98</v>
      </c>
      <c r="C28" s="70">
        <v>240</v>
      </c>
      <c r="D28" s="70">
        <f>C28*0.1</f>
        <v>24</v>
      </c>
      <c r="E28" s="81"/>
      <c r="F28" s="82"/>
      <c r="G28" s="82"/>
      <c r="H28" s="82"/>
      <c r="I28" s="82"/>
      <c r="J28" s="82"/>
      <c r="K28" s="82"/>
      <c r="L28" s="82"/>
      <c r="M28" s="82"/>
      <c r="N28" s="82"/>
    </row>
    <row r="29" spans="1:14">
      <c r="A29" s="88" t="s">
        <v>283</v>
      </c>
      <c r="B29" s="69" t="s">
        <v>75</v>
      </c>
      <c r="C29" s="70">
        <v>600</v>
      </c>
      <c r="D29" s="70">
        <f>C29*0.1</f>
        <v>60</v>
      </c>
      <c r="E29" s="81"/>
      <c r="F29" s="82"/>
      <c r="G29" s="82"/>
      <c r="H29" s="82"/>
      <c r="I29" s="82"/>
      <c r="J29" s="82"/>
      <c r="K29" s="82"/>
      <c r="L29" s="82"/>
      <c r="M29" s="82"/>
      <c r="N29" s="82"/>
    </row>
    <row r="30" spans="1:14">
      <c r="A30" s="88" t="s">
        <v>296</v>
      </c>
      <c r="B30" s="69" t="s">
        <v>80</v>
      </c>
      <c r="C30" s="70">
        <v>240</v>
      </c>
      <c r="D30" s="70">
        <f>C30*0.1</f>
        <v>24</v>
      </c>
      <c r="E30" s="81"/>
      <c r="F30" s="82"/>
      <c r="G30" s="82"/>
      <c r="H30" s="82"/>
      <c r="I30" s="82"/>
      <c r="J30" s="82"/>
      <c r="K30" s="82"/>
      <c r="L30" s="82"/>
      <c r="M30" s="82"/>
      <c r="N30" s="82"/>
    </row>
    <row r="31" spans="1:14">
      <c r="A31" s="88" t="s">
        <v>296</v>
      </c>
      <c r="B31" s="69" t="s">
        <v>104</v>
      </c>
      <c r="C31" s="70">
        <v>360</v>
      </c>
      <c r="D31" s="70">
        <f>C31*0.1</f>
        <v>36</v>
      </c>
      <c r="E31" s="81"/>
      <c r="F31" s="82"/>
      <c r="G31" s="82"/>
      <c r="H31" s="82"/>
      <c r="I31" s="82"/>
      <c r="J31" s="82"/>
      <c r="K31" s="82"/>
      <c r="L31" s="82"/>
      <c r="M31" s="82"/>
      <c r="N31" s="82"/>
    </row>
    <row r="32" spans="1:14">
      <c r="A32" s="88" t="s">
        <v>284</v>
      </c>
      <c r="B32" s="85" t="s">
        <v>82</v>
      </c>
      <c r="C32" s="70">
        <v>840</v>
      </c>
      <c r="D32" s="70">
        <f>C32*0.1</f>
        <v>84</v>
      </c>
      <c r="E32" s="81"/>
      <c r="F32" s="82"/>
      <c r="G32" s="82"/>
      <c r="H32" s="82"/>
      <c r="I32" s="82"/>
      <c r="J32" s="82"/>
      <c r="K32" s="82"/>
      <c r="L32" s="82"/>
      <c r="M32" s="82"/>
      <c r="N32" s="82"/>
    </row>
    <row r="33" spans="1:14">
      <c r="A33" s="88" t="s">
        <v>284</v>
      </c>
      <c r="B33" s="85" t="s">
        <v>71</v>
      </c>
      <c r="C33" s="70">
        <v>12000</v>
      </c>
      <c r="D33" s="70">
        <f>C33*0.1</f>
        <v>1200</v>
      </c>
      <c r="E33" s="81"/>
      <c r="F33" s="82"/>
      <c r="G33" s="82"/>
      <c r="H33" s="82"/>
      <c r="I33" s="82"/>
      <c r="J33" s="82"/>
      <c r="K33" s="82"/>
      <c r="L33" s="82"/>
      <c r="M33" s="82"/>
      <c r="N33" s="82"/>
    </row>
    <row r="34" spans="1:14">
      <c r="A34" s="88" t="s">
        <v>284</v>
      </c>
      <c r="B34" s="86" t="s">
        <v>105</v>
      </c>
      <c r="C34" s="70">
        <v>600</v>
      </c>
      <c r="D34" s="70">
        <f>C34*0.1</f>
        <v>60</v>
      </c>
      <c r="E34" s="81"/>
      <c r="F34" s="82"/>
      <c r="G34" s="82"/>
      <c r="H34" s="82"/>
      <c r="I34" s="82"/>
      <c r="J34" s="82"/>
      <c r="K34" s="82"/>
      <c r="L34" s="82"/>
      <c r="M34" s="82"/>
      <c r="N34" s="82"/>
    </row>
    <row r="35" spans="1:14">
      <c r="A35" s="88" t="s">
        <v>290</v>
      </c>
      <c r="B35" s="69" t="s">
        <v>88</v>
      </c>
      <c r="C35" s="70">
        <v>840</v>
      </c>
      <c r="D35" s="70">
        <f>C35*0.1</f>
        <v>84</v>
      </c>
      <c r="E35" s="81"/>
      <c r="F35" s="82"/>
      <c r="G35" s="82"/>
      <c r="H35" s="82"/>
      <c r="I35" s="82"/>
      <c r="J35" s="82"/>
      <c r="K35" s="82"/>
      <c r="L35" s="82"/>
      <c r="M35" s="82"/>
      <c r="N35" s="82"/>
    </row>
    <row r="36" spans="1:14">
      <c r="A36" s="88" t="s">
        <v>290</v>
      </c>
      <c r="B36" s="85" t="s">
        <v>89</v>
      </c>
      <c r="C36" s="70">
        <v>360</v>
      </c>
      <c r="D36" s="70">
        <f>C36*0.1</f>
        <v>36</v>
      </c>
      <c r="E36" s="81"/>
      <c r="F36" s="82"/>
      <c r="G36" s="82"/>
      <c r="H36" s="82"/>
      <c r="I36" s="82"/>
      <c r="J36" s="82"/>
      <c r="K36" s="82"/>
      <c r="L36" s="82"/>
      <c r="M36" s="82"/>
      <c r="N36" s="82"/>
    </row>
    <row r="37" spans="1:14">
      <c r="A37" s="88" t="s">
        <v>290</v>
      </c>
      <c r="B37" s="69" t="s">
        <v>90</v>
      </c>
      <c r="C37" s="70">
        <v>360</v>
      </c>
      <c r="D37" s="70">
        <f>C37*0.1</f>
        <v>36</v>
      </c>
      <c r="E37" s="81"/>
      <c r="F37" s="82"/>
      <c r="G37" s="82"/>
      <c r="H37" s="82"/>
      <c r="I37" s="82"/>
      <c r="J37" s="82"/>
      <c r="K37" s="82"/>
      <c r="L37" s="82"/>
      <c r="M37" s="82"/>
      <c r="N37" s="82"/>
    </row>
    <row r="38" spans="1:14">
      <c r="A38" s="88" t="s">
        <v>290</v>
      </c>
      <c r="B38" s="85" t="s">
        <v>95</v>
      </c>
      <c r="C38" s="70">
        <v>1800</v>
      </c>
      <c r="D38" s="70">
        <f>C38*0.1</f>
        <v>180</v>
      </c>
      <c r="E38" s="81"/>
      <c r="F38" s="82"/>
      <c r="G38" s="82"/>
      <c r="H38" s="82"/>
      <c r="I38" s="82"/>
      <c r="J38" s="82"/>
      <c r="K38" s="82"/>
      <c r="L38" s="82"/>
      <c r="M38" s="82"/>
      <c r="N38" s="82"/>
    </row>
    <row r="39" spans="1:14">
      <c r="A39" s="88" t="s">
        <v>280</v>
      </c>
      <c r="B39" s="69" t="s">
        <v>79</v>
      </c>
      <c r="C39" s="70">
        <v>240</v>
      </c>
      <c r="D39" s="70">
        <f>C39*0.1</f>
        <v>24</v>
      </c>
      <c r="E39" s="81"/>
      <c r="F39" s="82"/>
      <c r="G39" s="82"/>
      <c r="H39" s="82"/>
      <c r="I39" s="82"/>
      <c r="J39" s="82"/>
      <c r="K39" s="82"/>
      <c r="L39" s="82"/>
      <c r="M39" s="82"/>
      <c r="N39" s="82"/>
    </row>
    <row r="40" spans="1:14">
      <c r="A40" s="88" t="s">
        <v>280</v>
      </c>
      <c r="B40" s="85" t="s">
        <v>72</v>
      </c>
      <c r="C40" s="70">
        <v>1800</v>
      </c>
      <c r="D40" s="70">
        <f>C40*0.1</f>
        <v>180</v>
      </c>
      <c r="E40" s="81"/>
      <c r="F40" s="82"/>
      <c r="G40" s="82"/>
      <c r="H40" s="82"/>
      <c r="I40" s="82"/>
      <c r="J40" s="82"/>
      <c r="K40" s="82"/>
      <c r="L40" s="82"/>
      <c r="M40" s="82"/>
      <c r="N40" s="82"/>
    </row>
    <row r="41" spans="1:14">
      <c r="A41" s="88" t="s">
        <v>287</v>
      </c>
      <c r="B41" s="85" t="s">
        <v>65</v>
      </c>
      <c r="C41" s="70">
        <v>600</v>
      </c>
      <c r="D41" s="70">
        <f>C41*0.1</f>
        <v>60</v>
      </c>
      <c r="E41" s="81"/>
      <c r="F41" s="82"/>
      <c r="G41" s="82"/>
      <c r="H41" s="82"/>
      <c r="I41" s="82"/>
      <c r="J41" s="82"/>
      <c r="K41" s="82"/>
      <c r="L41" s="82"/>
      <c r="M41" s="82"/>
      <c r="N41" s="82"/>
    </row>
    <row r="42" spans="1:14">
      <c r="A42" s="88" t="s">
        <v>287</v>
      </c>
      <c r="B42" s="69" t="s">
        <v>78</v>
      </c>
      <c r="C42" s="70">
        <v>600</v>
      </c>
      <c r="D42" s="70">
        <f>C42*0.1</f>
        <v>60</v>
      </c>
      <c r="E42" s="81"/>
      <c r="F42" s="82"/>
      <c r="G42" s="82"/>
      <c r="H42" s="82"/>
      <c r="I42" s="82"/>
      <c r="J42" s="82"/>
      <c r="K42" s="82"/>
      <c r="L42" s="82"/>
      <c r="M42" s="82"/>
      <c r="N42" s="82"/>
    </row>
    <row r="43" spans="1:14">
      <c r="A43" s="88" t="s">
        <v>293</v>
      </c>
      <c r="B43" s="85" t="s">
        <v>74</v>
      </c>
      <c r="C43" s="70">
        <v>1440</v>
      </c>
      <c r="D43" s="70">
        <f>C43*0.1</f>
        <v>144</v>
      </c>
      <c r="E43" s="81"/>
      <c r="F43" s="82"/>
      <c r="G43" s="82"/>
      <c r="H43" s="82"/>
      <c r="I43" s="82"/>
      <c r="J43" s="82"/>
      <c r="K43" s="82"/>
      <c r="L43" s="82"/>
      <c r="M43" s="82"/>
      <c r="N43" s="82"/>
    </row>
    <row r="44" spans="1:14">
      <c r="A44" s="88" t="s">
        <v>295</v>
      </c>
      <c r="B44" s="69" t="s">
        <v>102</v>
      </c>
      <c r="C44" s="70">
        <v>600</v>
      </c>
      <c r="D44" s="70">
        <f>C44*0.1</f>
        <v>60</v>
      </c>
      <c r="E44" s="81"/>
      <c r="F44" s="82"/>
      <c r="G44" s="82"/>
      <c r="H44" s="82"/>
      <c r="I44" s="82"/>
      <c r="J44" s="82"/>
      <c r="K44" s="82"/>
      <c r="L44" s="82"/>
      <c r="M44" s="82"/>
      <c r="N44" s="82"/>
    </row>
    <row r="45" spans="1:14">
      <c r="A45" s="88" t="s">
        <v>285</v>
      </c>
      <c r="B45" s="69" t="s">
        <v>84</v>
      </c>
      <c r="C45" s="70">
        <v>360</v>
      </c>
      <c r="D45" s="70">
        <f>C45*0.1</f>
        <v>36</v>
      </c>
      <c r="E45" s="81"/>
      <c r="F45" s="82"/>
      <c r="G45" s="82"/>
      <c r="H45" s="82"/>
      <c r="I45" s="82"/>
      <c r="J45" s="82"/>
      <c r="K45" s="82"/>
      <c r="L45" s="82"/>
      <c r="M45" s="82"/>
      <c r="N45" s="82"/>
    </row>
    <row r="46" spans="1:14">
      <c r="A46" s="88" t="s">
        <v>285</v>
      </c>
      <c r="B46" s="86" t="s">
        <v>92</v>
      </c>
      <c r="C46" s="70">
        <v>360</v>
      </c>
      <c r="D46" s="70">
        <f>C46*0.1</f>
        <v>36</v>
      </c>
      <c r="E46" s="81"/>
      <c r="F46" s="82"/>
      <c r="G46" s="82"/>
      <c r="H46" s="82"/>
      <c r="I46" s="82"/>
      <c r="J46" s="82"/>
      <c r="K46" s="82"/>
      <c r="L46" s="82"/>
      <c r="M46" s="82"/>
      <c r="N46" s="82"/>
    </row>
    <row r="47" spans="1:14">
      <c r="A47" s="88" t="s">
        <v>285</v>
      </c>
      <c r="B47" s="85" t="s">
        <v>77</v>
      </c>
      <c r="C47" s="70">
        <v>600</v>
      </c>
      <c r="D47" s="70">
        <f>C47*0.1</f>
        <v>60</v>
      </c>
      <c r="E47" s="81"/>
      <c r="F47" s="82"/>
      <c r="G47" s="82"/>
      <c r="H47" s="82"/>
      <c r="I47" s="82"/>
      <c r="J47" s="82"/>
      <c r="K47" s="82"/>
      <c r="L47" s="82"/>
      <c r="M47" s="82"/>
      <c r="N47" s="82"/>
    </row>
    <row r="48" spans="1:14">
      <c r="A48" s="88" t="s">
        <v>294</v>
      </c>
      <c r="B48" s="69" t="s">
        <v>100</v>
      </c>
      <c r="C48" s="70">
        <v>600</v>
      </c>
      <c r="D48" s="70">
        <f>C48*0.1</f>
        <v>60</v>
      </c>
      <c r="E48" s="81"/>
      <c r="F48" s="82"/>
      <c r="G48" s="82"/>
      <c r="H48" s="82"/>
      <c r="I48" s="82"/>
      <c r="J48" s="82"/>
      <c r="K48" s="82"/>
      <c r="L48" s="82"/>
      <c r="M48" s="82"/>
      <c r="N48" s="82"/>
    </row>
    <row r="49" spans="1:14">
      <c r="A49" s="88" t="s">
        <v>294</v>
      </c>
      <c r="B49" s="69" t="s">
        <v>103</v>
      </c>
      <c r="C49" s="70">
        <v>2040</v>
      </c>
      <c r="D49" s="70">
        <f>C49*0.1</f>
        <v>204</v>
      </c>
      <c r="E49" s="81"/>
      <c r="F49" s="82"/>
      <c r="G49" s="82"/>
      <c r="H49" s="82"/>
      <c r="I49" s="82"/>
      <c r="J49" s="82"/>
      <c r="K49" s="82"/>
      <c r="L49" s="82"/>
      <c r="M49" s="82"/>
      <c r="N49" s="82"/>
    </row>
    <row r="50" spans="1:14">
      <c r="A50" s="88" t="s">
        <v>292</v>
      </c>
      <c r="B50" s="85" t="s">
        <v>69</v>
      </c>
      <c r="C50" s="70">
        <v>1200</v>
      </c>
      <c r="D50" s="70">
        <f>C50*0.1</f>
        <v>120</v>
      </c>
      <c r="E50" s="81"/>
      <c r="F50" s="82"/>
      <c r="G50" s="82"/>
      <c r="H50" s="82"/>
      <c r="I50" s="82"/>
      <c r="J50" s="82"/>
      <c r="K50" s="82"/>
      <c r="L50" s="82"/>
      <c r="M50" s="82"/>
      <c r="N50" s="82"/>
    </row>
    <row r="51" spans="1:14">
      <c r="A51" s="88" t="s">
        <v>292</v>
      </c>
      <c r="B51" s="85" t="s">
        <v>96</v>
      </c>
      <c r="C51" s="70">
        <v>360</v>
      </c>
      <c r="D51" s="70">
        <f>C51*0.1</f>
        <v>36</v>
      </c>
      <c r="E51" s="81"/>
      <c r="F51" s="82"/>
      <c r="G51" s="82"/>
      <c r="H51" s="82"/>
      <c r="I51" s="82"/>
      <c r="J51" s="82"/>
      <c r="K51" s="82"/>
      <c r="L51" s="82"/>
      <c r="M51" s="82"/>
      <c r="N51" s="82"/>
    </row>
    <row r="52" spans="1:14">
      <c r="A52" s="88" t="s">
        <v>292</v>
      </c>
      <c r="B52" s="85" t="s">
        <v>76</v>
      </c>
      <c r="C52" s="70">
        <v>1800</v>
      </c>
      <c r="D52" s="70">
        <f>C52*0.1</f>
        <v>180</v>
      </c>
      <c r="E52" s="81"/>
      <c r="F52" s="82"/>
      <c r="G52" s="82"/>
      <c r="H52" s="82"/>
      <c r="I52" s="82"/>
      <c r="J52" s="82"/>
      <c r="K52" s="82"/>
      <c r="L52" s="82"/>
      <c r="M52" s="82"/>
      <c r="N52" s="82"/>
    </row>
    <row r="53" spans="1:14">
      <c r="A53" s="71"/>
      <c r="B53" s="71"/>
      <c r="C53" s="71"/>
      <c r="D53" s="71"/>
      <c r="E53" s="71"/>
      <c r="F53" s="72"/>
      <c r="G53" s="72"/>
      <c r="H53" s="72"/>
      <c r="I53" s="73"/>
      <c r="J53" s="73"/>
    </row>
    <row r="55" spans="1:14">
      <c r="F55" s="74"/>
      <c r="G55" s="74"/>
      <c r="H55" s="74"/>
      <c r="I55" s="74"/>
      <c r="J55" s="74"/>
      <c r="K55" s="75"/>
      <c r="L55" s="75"/>
      <c r="M55" s="75"/>
      <c r="N55" s="75"/>
    </row>
    <row r="56" spans="1:14">
      <c r="F56" s="74"/>
      <c r="G56" s="74"/>
      <c r="H56" s="74"/>
      <c r="I56" s="74"/>
      <c r="J56" s="74"/>
      <c r="K56" s="75"/>
      <c r="L56" s="75"/>
      <c r="M56" s="75"/>
      <c r="N56" s="75"/>
    </row>
    <row r="57" spans="1:14">
      <c r="A57" s="68"/>
      <c r="B57" s="68"/>
      <c r="C57" s="68"/>
      <c r="D57" s="68"/>
    </row>
    <row r="103" spans="1:4">
      <c r="A103" s="83"/>
      <c r="B103" s="83"/>
      <c r="C103" s="83"/>
      <c r="D103" s="83"/>
    </row>
  </sheetData>
  <sheetProtection algorithmName="SHA-512" hashValue="VcTApfY61yASqrvvMu4TM2wJfwl5AMwI+Yo0K0nceGSamp8ormsWaECVW+72+riHX0LgMqDyzwzCtCTIZOH2DA==" saltValue="wYp4YneVYrsV9hEemBVD6A==" spinCount="100000" sheet="1" objects="1" scenarios="1" formatColumns="0" formatRows="0"/>
  <protectedRanges>
    <protectedRange sqref="E1:N1048576" name="Діапазон1"/>
  </protectedRanges>
  <sortState ref="A57:D103">
    <sortCondition ref="A57"/>
  </sortState>
  <mergeCells count="12">
    <mergeCell ref="A4:A6"/>
    <mergeCell ref="F5:H5"/>
    <mergeCell ref="I5:K5"/>
    <mergeCell ref="F4:K4"/>
    <mergeCell ref="E3:N3"/>
    <mergeCell ref="A3:D3"/>
    <mergeCell ref="B4:B6"/>
    <mergeCell ref="L4:L5"/>
    <mergeCell ref="M4:M5"/>
    <mergeCell ref="N4:N5"/>
    <mergeCell ref="C4:D5"/>
    <mergeCell ref="E4:E6"/>
  </mergeCells>
  <conditionalFormatting sqref="E3:N3">
    <cfRule type="cellIs" dxfId="1" priority="2" operator="equal">
      <formula>0</formula>
    </cfRule>
  </conditionalFormatting>
  <conditionalFormatting sqref="E7:N52">
    <cfRule type="containsBlanks" dxfId="0" priority="1">
      <formula>LEN(TRIM(E7))=0</formula>
    </cfRule>
  </conditionalFormatting>
  <pageMargins left="0.27559055118110237" right="0.19685039370078741" top="0.19685039370078741" bottom="0.3543307086614173" header="0.19685039370078741" footer="0.19685039370078741"/>
  <pageSetup scale="83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13008-6EB8-4CF8-9CF3-4BFA66700FCC}">
  <sheetPr>
    <pageSetUpPr fitToPage="1"/>
  </sheetPr>
  <dimension ref="A1:E87"/>
  <sheetViews>
    <sheetView workbookViewId="0"/>
  </sheetViews>
  <sheetFormatPr defaultRowHeight="12.75"/>
  <cols>
    <col min="1" max="1" width="22.7109375" style="95" bestFit="1" customWidth="1"/>
    <col min="2" max="2" width="52.5703125" style="65" bestFit="1" customWidth="1"/>
    <col min="3" max="3" width="16.42578125" style="95" bestFit="1" customWidth="1"/>
    <col min="4" max="4" width="19.140625" style="95" bestFit="1" customWidth="1"/>
    <col min="5" max="5" width="18.140625" style="95" bestFit="1" customWidth="1"/>
    <col min="6" max="16384" width="9.140625" style="65"/>
  </cols>
  <sheetData>
    <row r="1" spans="1:5">
      <c r="A1" s="98" t="s">
        <v>303</v>
      </c>
    </row>
    <row r="3" spans="1:5" ht="25.5">
      <c r="A3" s="99" t="s">
        <v>57</v>
      </c>
      <c r="B3" s="100" t="s">
        <v>304</v>
      </c>
      <c r="C3" s="99" t="s">
        <v>305</v>
      </c>
      <c r="D3" s="99" t="s">
        <v>306</v>
      </c>
      <c r="E3" s="99" t="s">
        <v>307</v>
      </c>
    </row>
    <row r="4" spans="1:5">
      <c r="A4" s="96" t="s">
        <v>107</v>
      </c>
      <c r="B4" s="97" t="s">
        <v>112</v>
      </c>
      <c r="C4" s="101">
        <v>0.375</v>
      </c>
      <c r="D4" s="101">
        <v>0.83333333333333337</v>
      </c>
      <c r="E4" s="101">
        <v>0.375</v>
      </c>
    </row>
    <row r="5" spans="1:5">
      <c r="A5" s="96" t="s">
        <v>79</v>
      </c>
      <c r="B5" s="97" t="s">
        <v>113</v>
      </c>
      <c r="C5" s="101">
        <v>0.41666666666666669</v>
      </c>
      <c r="D5" s="101">
        <v>0.83333333333333337</v>
      </c>
      <c r="E5" s="101">
        <v>0.41666666666666669</v>
      </c>
    </row>
    <row r="6" spans="1:5">
      <c r="A6" s="96" t="s">
        <v>80</v>
      </c>
      <c r="B6" s="97" t="s">
        <v>114</v>
      </c>
      <c r="C6" s="101">
        <v>0.33333333333333331</v>
      </c>
      <c r="D6" s="101">
        <v>0.79166666666666663</v>
      </c>
      <c r="E6" s="101">
        <v>0.33333333333333331</v>
      </c>
    </row>
    <row r="7" spans="1:5">
      <c r="A7" s="96" t="s">
        <v>62</v>
      </c>
      <c r="B7" s="97" t="s">
        <v>115</v>
      </c>
      <c r="C7" s="101">
        <v>0.41666666666666669</v>
      </c>
      <c r="D7" s="101">
        <v>0.85416666666666663</v>
      </c>
      <c r="E7" s="101">
        <v>0.41666666666666669</v>
      </c>
    </row>
    <row r="8" spans="1:5">
      <c r="A8" s="96" t="s">
        <v>62</v>
      </c>
      <c r="B8" s="97" t="s">
        <v>116</v>
      </c>
      <c r="C8" s="101">
        <v>0.375</v>
      </c>
      <c r="D8" s="101">
        <v>0.79166666666666663</v>
      </c>
      <c r="E8" s="101">
        <v>0.375</v>
      </c>
    </row>
    <row r="9" spans="1:5">
      <c r="A9" s="96" t="s">
        <v>62</v>
      </c>
      <c r="B9" s="97" t="s">
        <v>117</v>
      </c>
      <c r="C9" s="101">
        <v>0.41666666666666669</v>
      </c>
      <c r="D9" s="101">
        <v>0.83333333333333337</v>
      </c>
      <c r="E9" s="101">
        <v>0.41666666666666669</v>
      </c>
    </row>
    <row r="10" spans="1:5">
      <c r="A10" s="96" t="s">
        <v>62</v>
      </c>
      <c r="B10" s="97" t="s">
        <v>118</v>
      </c>
      <c r="C10" s="101">
        <v>0.375</v>
      </c>
      <c r="D10" s="101">
        <v>0.875</v>
      </c>
      <c r="E10" s="101">
        <v>0.375</v>
      </c>
    </row>
    <row r="11" spans="1:5">
      <c r="A11" s="96" t="s">
        <v>62</v>
      </c>
      <c r="B11" s="97" t="s">
        <v>119</v>
      </c>
      <c r="C11" s="101">
        <v>0.41666666666666669</v>
      </c>
      <c r="D11" s="101">
        <v>0.79166666666666663</v>
      </c>
      <c r="E11" s="101">
        <v>0.41666666666666669</v>
      </c>
    </row>
    <row r="12" spans="1:5">
      <c r="A12" s="96" t="s">
        <v>81</v>
      </c>
      <c r="B12" s="97" t="s">
        <v>120</v>
      </c>
      <c r="C12" s="101">
        <v>0.41666666666666669</v>
      </c>
      <c r="D12" s="101">
        <v>0.83333333333333337</v>
      </c>
      <c r="E12" s="96" t="s">
        <v>121</v>
      </c>
    </row>
    <row r="13" spans="1:5">
      <c r="A13" s="96" t="s">
        <v>82</v>
      </c>
      <c r="B13" s="97" t="s">
        <v>122</v>
      </c>
      <c r="C13" s="101">
        <v>0.41666666666666669</v>
      </c>
      <c r="D13" s="101">
        <v>0.83333333333333337</v>
      </c>
      <c r="E13" s="101">
        <v>0.41666666666666669</v>
      </c>
    </row>
    <row r="14" spans="1:5">
      <c r="A14" s="96" t="s">
        <v>64</v>
      </c>
      <c r="B14" s="97" t="s">
        <v>123</v>
      </c>
      <c r="C14" s="101">
        <v>0.41666666666666669</v>
      </c>
      <c r="D14" s="101">
        <v>0.83333333333333337</v>
      </c>
      <c r="E14" s="101">
        <v>0.41666666666666669</v>
      </c>
    </row>
    <row r="15" spans="1:5">
      <c r="A15" s="96" t="s">
        <v>84</v>
      </c>
      <c r="B15" s="97" t="s">
        <v>124</v>
      </c>
      <c r="C15" s="101">
        <v>0.375</v>
      </c>
      <c r="D15" s="101">
        <v>0.79166666666666663</v>
      </c>
      <c r="E15" s="101">
        <v>0.375</v>
      </c>
    </row>
    <row r="16" spans="1:5">
      <c r="A16" s="96" t="s">
        <v>125</v>
      </c>
      <c r="B16" s="97" t="s">
        <v>126</v>
      </c>
      <c r="C16" s="101">
        <v>0.375</v>
      </c>
      <c r="D16" s="101">
        <v>0.79166666666666663</v>
      </c>
      <c r="E16" s="101">
        <v>0.375</v>
      </c>
    </row>
    <row r="17" spans="1:5">
      <c r="A17" s="96" t="s">
        <v>106</v>
      </c>
      <c r="B17" s="97" t="s">
        <v>127</v>
      </c>
      <c r="C17" s="101">
        <v>0.41666666666666669</v>
      </c>
      <c r="D17" s="101">
        <v>0.83333333333333337</v>
      </c>
      <c r="E17" s="101">
        <v>0.41666666666666669</v>
      </c>
    </row>
    <row r="18" spans="1:5">
      <c r="A18" s="96" t="s">
        <v>106</v>
      </c>
      <c r="B18" s="97" t="s">
        <v>128</v>
      </c>
      <c r="C18" s="101">
        <v>0.41666666666666669</v>
      </c>
      <c r="D18" s="101">
        <v>0.875</v>
      </c>
      <c r="E18" s="101">
        <v>0.41666666666666669</v>
      </c>
    </row>
    <row r="19" spans="1:5">
      <c r="A19" s="96" t="s">
        <v>106</v>
      </c>
      <c r="B19" s="97" t="s">
        <v>129</v>
      </c>
      <c r="C19" s="101">
        <v>0.41666666666666669</v>
      </c>
      <c r="D19" s="101">
        <v>0.91666666666666663</v>
      </c>
      <c r="E19" s="101">
        <v>0.41666666666666669</v>
      </c>
    </row>
    <row r="20" spans="1:5">
      <c r="A20" s="96" t="s">
        <v>106</v>
      </c>
      <c r="B20" s="97" t="s">
        <v>130</v>
      </c>
      <c r="C20" s="101">
        <v>0.41666666666666669</v>
      </c>
      <c r="D20" s="101">
        <v>0.875</v>
      </c>
      <c r="E20" s="101">
        <v>0.41666666666666669</v>
      </c>
    </row>
    <row r="21" spans="1:5">
      <c r="A21" s="96" t="s">
        <v>106</v>
      </c>
      <c r="B21" s="97" t="s">
        <v>131</v>
      </c>
      <c r="C21" s="101">
        <v>0.41666666666666669</v>
      </c>
      <c r="D21" s="101">
        <v>0.91666666666666663</v>
      </c>
      <c r="E21" s="101">
        <v>0.41666666666666669</v>
      </c>
    </row>
    <row r="22" spans="1:5">
      <c r="A22" s="96" t="s">
        <v>106</v>
      </c>
      <c r="B22" s="97" t="s">
        <v>132</v>
      </c>
      <c r="C22" s="101">
        <v>0.41666666666666669</v>
      </c>
      <c r="D22" s="101">
        <v>0.875</v>
      </c>
      <c r="E22" s="101">
        <v>0.41666666666666669</v>
      </c>
    </row>
    <row r="23" spans="1:5">
      <c r="A23" s="96" t="s">
        <v>106</v>
      </c>
      <c r="B23" s="97" t="s">
        <v>133</v>
      </c>
      <c r="C23" s="101">
        <v>0.41666666666666669</v>
      </c>
      <c r="D23" s="101">
        <v>0.83333333333333337</v>
      </c>
      <c r="E23" s="101">
        <v>0.41666666666666669</v>
      </c>
    </row>
    <row r="24" spans="1:5">
      <c r="A24" s="96" t="s">
        <v>106</v>
      </c>
      <c r="B24" s="97" t="s">
        <v>134</v>
      </c>
      <c r="C24" s="101">
        <v>0.41666666666666669</v>
      </c>
      <c r="D24" s="101">
        <v>0.83333333333333337</v>
      </c>
      <c r="E24" s="101">
        <v>0.41666666666666669</v>
      </c>
    </row>
    <row r="25" spans="1:5">
      <c r="A25" s="96" t="s">
        <v>106</v>
      </c>
      <c r="B25" s="97" t="s">
        <v>135</v>
      </c>
      <c r="C25" s="101">
        <v>0.41666666666666669</v>
      </c>
      <c r="D25" s="101">
        <v>0.83333333333333337</v>
      </c>
      <c r="E25" s="101">
        <v>0.41666666666666669</v>
      </c>
    </row>
    <row r="26" spans="1:5">
      <c r="A26" s="96" t="s">
        <v>106</v>
      </c>
      <c r="B26" s="97" t="s">
        <v>136</v>
      </c>
      <c r="C26" s="101">
        <v>0.41666666666666669</v>
      </c>
      <c r="D26" s="101">
        <v>0.875</v>
      </c>
      <c r="E26" s="101">
        <v>0.41666666666666669</v>
      </c>
    </row>
    <row r="27" spans="1:5">
      <c r="A27" s="96" t="s">
        <v>106</v>
      </c>
      <c r="B27" s="97" t="s">
        <v>137</v>
      </c>
      <c r="C27" s="101">
        <v>0.41666666666666669</v>
      </c>
      <c r="D27" s="101">
        <v>0.91666666666666663</v>
      </c>
      <c r="E27" s="101">
        <v>0.41666666666666669</v>
      </c>
    </row>
    <row r="28" spans="1:5">
      <c r="A28" s="96" t="s">
        <v>106</v>
      </c>
      <c r="B28" s="97" t="s">
        <v>138</v>
      </c>
      <c r="C28" s="101">
        <v>0.41666666666666669</v>
      </c>
      <c r="D28" s="101">
        <v>0.89583333333333337</v>
      </c>
      <c r="E28" s="101">
        <v>0.41666666666666669</v>
      </c>
    </row>
    <row r="29" spans="1:5">
      <c r="A29" s="96" t="s">
        <v>106</v>
      </c>
      <c r="B29" s="97" t="s">
        <v>139</v>
      </c>
      <c r="C29" s="101">
        <v>0.41666666666666669</v>
      </c>
      <c r="D29" s="101">
        <v>0.91666666666666663</v>
      </c>
      <c r="E29" s="101">
        <v>0.41666666666666669</v>
      </c>
    </row>
    <row r="30" spans="1:5">
      <c r="A30" s="96" t="s">
        <v>106</v>
      </c>
      <c r="B30" s="97" t="s">
        <v>140</v>
      </c>
      <c r="C30" s="101">
        <v>0.375</v>
      </c>
      <c r="D30" s="101">
        <v>0.875</v>
      </c>
      <c r="E30" s="101">
        <v>0.375</v>
      </c>
    </row>
    <row r="31" spans="1:5">
      <c r="A31" s="96" t="s">
        <v>106</v>
      </c>
      <c r="B31" s="97" t="s">
        <v>141</v>
      </c>
      <c r="C31" s="101">
        <v>0.41666666666666669</v>
      </c>
      <c r="D31" s="101">
        <v>0.91666666666666663</v>
      </c>
      <c r="E31" s="101">
        <v>0.41666666666666669</v>
      </c>
    </row>
    <row r="32" spans="1:5">
      <c r="A32" s="96" t="s">
        <v>106</v>
      </c>
      <c r="B32" s="97" t="s">
        <v>142</v>
      </c>
      <c r="C32" s="101">
        <v>0.41666666666666669</v>
      </c>
      <c r="D32" s="101">
        <v>0.91666666666666663</v>
      </c>
      <c r="E32" s="101">
        <v>0.41666666666666669</v>
      </c>
    </row>
    <row r="33" spans="1:5">
      <c r="A33" s="96" t="s">
        <v>106</v>
      </c>
      <c r="B33" s="97" t="s">
        <v>143</v>
      </c>
      <c r="C33" s="101">
        <v>0.41666666666666669</v>
      </c>
      <c r="D33" s="101">
        <v>0.83333333333333337</v>
      </c>
      <c r="E33" s="101">
        <v>0.41666666666666669</v>
      </c>
    </row>
    <row r="34" spans="1:5">
      <c r="A34" s="96" t="s">
        <v>106</v>
      </c>
      <c r="B34" s="97" t="s">
        <v>144</v>
      </c>
      <c r="C34" s="101">
        <v>0.41666666666666669</v>
      </c>
      <c r="D34" s="101">
        <v>0.91666666666666663</v>
      </c>
      <c r="E34" s="101">
        <v>0.41666666666666669</v>
      </c>
    </row>
    <row r="35" spans="1:5">
      <c r="A35" s="96" t="s">
        <v>106</v>
      </c>
      <c r="B35" s="97" t="s">
        <v>145</v>
      </c>
      <c r="C35" s="101">
        <v>0.41666666666666669</v>
      </c>
      <c r="D35" s="101">
        <v>0.91666666666666663</v>
      </c>
      <c r="E35" s="101">
        <v>0.41666666666666669</v>
      </c>
    </row>
    <row r="36" spans="1:5">
      <c r="A36" s="96" t="s">
        <v>85</v>
      </c>
      <c r="B36" s="97" t="s">
        <v>146</v>
      </c>
      <c r="C36" s="101">
        <v>0.375</v>
      </c>
      <c r="D36" s="101">
        <v>0.83333333333333337</v>
      </c>
      <c r="E36" s="96" t="s">
        <v>147</v>
      </c>
    </row>
    <row r="37" spans="1:5">
      <c r="A37" s="96" t="s">
        <v>65</v>
      </c>
      <c r="B37" s="97" t="s">
        <v>148</v>
      </c>
      <c r="C37" s="101">
        <v>0.375</v>
      </c>
      <c r="D37" s="101">
        <v>0.79166666666666663</v>
      </c>
      <c r="E37" s="101">
        <v>0.375</v>
      </c>
    </row>
    <row r="38" spans="1:5">
      <c r="A38" s="96" t="s">
        <v>86</v>
      </c>
      <c r="B38" s="97" t="s">
        <v>149</v>
      </c>
      <c r="C38" s="101">
        <v>0.375</v>
      </c>
      <c r="D38" s="101">
        <v>0.79166666666666663</v>
      </c>
      <c r="E38" s="101">
        <v>0.375</v>
      </c>
    </row>
    <row r="39" spans="1:5">
      <c r="A39" s="96" t="s">
        <v>87</v>
      </c>
      <c r="B39" s="97" t="s">
        <v>150</v>
      </c>
      <c r="C39" s="101">
        <v>0.375</v>
      </c>
      <c r="D39" s="101">
        <v>0.70833333333333337</v>
      </c>
      <c r="E39" s="101">
        <v>0.375</v>
      </c>
    </row>
    <row r="40" spans="1:5">
      <c r="A40" s="96" t="s">
        <v>88</v>
      </c>
      <c r="B40" s="97" t="s">
        <v>151</v>
      </c>
      <c r="C40" s="101">
        <v>0.375</v>
      </c>
      <c r="D40" s="101">
        <v>0.79166666666666663</v>
      </c>
      <c r="E40" s="101">
        <v>0.375</v>
      </c>
    </row>
    <row r="41" spans="1:5">
      <c r="A41" s="96" t="s">
        <v>66</v>
      </c>
      <c r="B41" s="97" t="s">
        <v>152</v>
      </c>
      <c r="C41" s="101">
        <v>0.41666666666666669</v>
      </c>
      <c r="D41" s="101">
        <v>0.83333333333333337</v>
      </c>
      <c r="E41" s="101">
        <v>0.41666666666666669</v>
      </c>
    </row>
    <row r="42" spans="1:5">
      <c r="A42" s="96" t="s">
        <v>89</v>
      </c>
      <c r="B42" s="97" t="s">
        <v>153</v>
      </c>
      <c r="C42" s="101">
        <v>0.41666666666666669</v>
      </c>
      <c r="D42" s="101">
        <v>0.75</v>
      </c>
      <c r="E42" s="101">
        <v>0.41666666666666669</v>
      </c>
    </row>
    <row r="43" spans="1:5">
      <c r="A43" s="96" t="s">
        <v>67</v>
      </c>
      <c r="B43" s="97" t="s">
        <v>154</v>
      </c>
      <c r="C43" s="101">
        <v>0.375</v>
      </c>
      <c r="D43" s="101">
        <v>0.83333333333333337</v>
      </c>
      <c r="E43" s="96" t="s">
        <v>155</v>
      </c>
    </row>
    <row r="44" spans="1:5">
      <c r="A44" s="96" t="s">
        <v>67</v>
      </c>
      <c r="B44" s="97" t="s">
        <v>156</v>
      </c>
      <c r="C44" s="101">
        <v>0.375</v>
      </c>
      <c r="D44" s="101">
        <v>0.83333333333333337</v>
      </c>
      <c r="E44" s="101">
        <v>0.375</v>
      </c>
    </row>
    <row r="45" spans="1:5">
      <c r="A45" s="96" t="s">
        <v>67</v>
      </c>
      <c r="B45" s="97" t="s">
        <v>157</v>
      </c>
      <c r="C45" s="101">
        <v>0.41666666666666669</v>
      </c>
      <c r="D45" s="101">
        <v>0.91666666666666663</v>
      </c>
      <c r="E45" s="101">
        <v>0.41666666666666669</v>
      </c>
    </row>
    <row r="46" spans="1:5">
      <c r="A46" s="96" t="s">
        <v>67</v>
      </c>
      <c r="B46" s="97" t="s">
        <v>158</v>
      </c>
      <c r="C46" s="101">
        <v>0.41666666666666669</v>
      </c>
      <c r="D46" s="101">
        <v>0.875</v>
      </c>
      <c r="E46" s="101">
        <v>0.41666666666666669</v>
      </c>
    </row>
    <row r="47" spans="1:5">
      <c r="A47" s="96" t="s">
        <v>67</v>
      </c>
      <c r="B47" s="97" t="s">
        <v>159</v>
      </c>
      <c r="C47" s="101">
        <v>0.41666666666666669</v>
      </c>
      <c r="D47" s="101">
        <v>0.875</v>
      </c>
      <c r="E47" s="101">
        <v>0.41666666666666669</v>
      </c>
    </row>
    <row r="48" spans="1:5">
      <c r="A48" s="96" t="s">
        <v>67</v>
      </c>
      <c r="B48" s="97" t="s">
        <v>160</v>
      </c>
      <c r="C48" s="101">
        <v>0.41666666666666669</v>
      </c>
      <c r="D48" s="101">
        <v>0.875</v>
      </c>
      <c r="E48" s="101">
        <v>0.41666666666666669</v>
      </c>
    </row>
    <row r="49" spans="1:5">
      <c r="A49" s="96" t="s">
        <v>67</v>
      </c>
      <c r="B49" s="97" t="s">
        <v>161</v>
      </c>
      <c r="C49" s="101">
        <v>0.41666666666666669</v>
      </c>
      <c r="D49" s="101">
        <v>0.875</v>
      </c>
      <c r="E49" s="101">
        <v>0.41666666666666669</v>
      </c>
    </row>
    <row r="50" spans="1:5">
      <c r="A50" s="96" t="s">
        <v>67</v>
      </c>
      <c r="B50" s="97" t="s">
        <v>162</v>
      </c>
      <c r="C50" s="101">
        <v>0.41666666666666669</v>
      </c>
      <c r="D50" s="101">
        <v>0.875</v>
      </c>
      <c r="E50" s="101">
        <v>0.41666666666666669</v>
      </c>
    </row>
    <row r="51" spans="1:5">
      <c r="A51" s="96" t="s">
        <v>90</v>
      </c>
      <c r="B51" s="97" t="s">
        <v>163</v>
      </c>
      <c r="C51" s="101">
        <v>0.375</v>
      </c>
      <c r="D51" s="101">
        <v>0.79166666666666663</v>
      </c>
      <c r="E51" s="101">
        <v>0.375</v>
      </c>
    </row>
    <row r="52" spans="1:5">
      <c r="A52" s="96" t="s">
        <v>164</v>
      </c>
      <c r="B52" s="97" t="s">
        <v>165</v>
      </c>
      <c r="C52" s="101">
        <v>0.375</v>
      </c>
      <c r="D52" s="101">
        <v>0.8125</v>
      </c>
      <c r="E52" s="101">
        <v>0.375</v>
      </c>
    </row>
    <row r="53" spans="1:5">
      <c r="A53" s="96" t="s">
        <v>92</v>
      </c>
      <c r="B53" s="97" t="s">
        <v>166</v>
      </c>
      <c r="C53" s="101">
        <v>0.375</v>
      </c>
      <c r="D53" s="101">
        <v>0.75</v>
      </c>
      <c r="E53" s="101">
        <v>0.375</v>
      </c>
    </row>
    <row r="54" spans="1:5">
      <c r="A54" s="96" t="s">
        <v>69</v>
      </c>
      <c r="B54" s="97" t="s">
        <v>167</v>
      </c>
      <c r="C54" s="101">
        <v>0.375</v>
      </c>
      <c r="D54" s="101">
        <v>0.79166666666666663</v>
      </c>
      <c r="E54" s="101">
        <v>0.375</v>
      </c>
    </row>
    <row r="55" spans="1:5">
      <c r="A55" s="96" t="s">
        <v>93</v>
      </c>
      <c r="B55" s="97" t="s">
        <v>168</v>
      </c>
      <c r="C55" s="101">
        <v>0.375</v>
      </c>
      <c r="D55" s="101">
        <v>0.75</v>
      </c>
      <c r="E55" s="101">
        <v>0.375</v>
      </c>
    </row>
    <row r="56" spans="1:5">
      <c r="A56" s="96" t="s">
        <v>70</v>
      </c>
      <c r="B56" s="97" t="s">
        <v>169</v>
      </c>
      <c r="C56" s="101">
        <v>0.375</v>
      </c>
      <c r="D56" s="101">
        <v>0.79166666666666663</v>
      </c>
      <c r="E56" s="101">
        <v>0.375</v>
      </c>
    </row>
    <row r="57" spans="1:5">
      <c r="A57" s="96" t="s">
        <v>71</v>
      </c>
      <c r="B57" s="97" t="s">
        <v>170</v>
      </c>
      <c r="C57" s="101">
        <v>0.41666666666666669</v>
      </c>
      <c r="D57" s="101">
        <v>0.875</v>
      </c>
      <c r="E57" s="101">
        <v>0.41666666666666669</v>
      </c>
    </row>
    <row r="58" spans="1:5">
      <c r="A58" s="96" t="s">
        <v>71</v>
      </c>
      <c r="B58" s="97" t="s">
        <v>171</v>
      </c>
      <c r="C58" s="101">
        <v>0.375</v>
      </c>
      <c r="D58" s="101">
        <v>0.83333333333333337</v>
      </c>
      <c r="E58" s="101">
        <v>0.375</v>
      </c>
    </row>
    <row r="59" spans="1:5">
      <c r="A59" s="96" t="s">
        <v>71</v>
      </c>
      <c r="B59" s="97" t="s">
        <v>172</v>
      </c>
      <c r="C59" s="101">
        <v>0.41666666666666669</v>
      </c>
      <c r="D59" s="101">
        <v>0.83333333333333337</v>
      </c>
      <c r="E59" s="101">
        <v>0.41666666666666669</v>
      </c>
    </row>
    <row r="60" spans="1:5">
      <c r="A60" s="96" t="s">
        <v>71</v>
      </c>
      <c r="B60" s="97" t="s">
        <v>173</v>
      </c>
      <c r="C60" s="101">
        <v>0.375</v>
      </c>
      <c r="D60" s="101">
        <v>0.83333333333333337</v>
      </c>
      <c r="E60" s="101">
        <v>0.375</v>
      </c>
    </row>
    <row r="61" spans="1:5">
      <c r="A61" s="96" t="s">
        <v>94</v>
      </c>
      <c r="B61" s="97" t="s">
        <v>174</v>
      </c>
      <c r="C61" s="101">
        <v>0.375</v>
      </c>
      <c r="D61" s="101">
        <v>0.79166666666666663</v>
      </c>
      <c r="E61" s="101">
        <v>0.375</v>
      </c>
    </row>
    <row r="62" spans="1:5">
      <c r="A62" s="96" t="s">
        <v>175</v>
      </c>
      <c r="B62" s="97" t="s">
        <v>176</v>
      </c>
      <c r="C62" s="101">
        <v>0.33333333333333331</v>
      </c>
      <c r="D62" s="101">
        <v>0.79166666666666663</v>
      </c>
      <c r="E62" s="101">
        <v>0.33333333333333331</v>
      </c>
    </row>
    <row r="63" spans="1:5">
      <c r="A63" s="96" t="s">
        <v>177</v>
      </c>
      <c r="B63" s="97" t="s">
        <v>178</v>
      </c>
      <c r="C63" s="101">
        <v>0.375</v>
      </c>
      <c r="D63" s="101">
        <v>0.75</v>
      </c>
      <c r="E63" s="101">
        <v>0.375</v>
      </c>
    </row>
    <row r="64" spans="1:5">
      <c r="A64" s="96" t="s">
        <v>95</v>
      </c>
      <c r="B64" s="97" t="s">
        <v>179</v>
      </c>
      <c r="C64" s="101">
        <v>0.375</v>
      </c>
      <c r="D64" s="101">
        <v>0.875</v>
      </c>
      <c r="E64" s="101">
        <v>0.375</v>
      </c>
    </row>
    <row r="65" spans="1:5">
      <c r="A65" s="96" t="s">
        <v>96</v>
      </c>
      <c r="B65" s="97" t="s">
        <v>180</v>
      </c>
      <c r="C65" s="101">
        <v>0.375</v>
      </c>
      <c r="D65" s="101">
        <v>0.79166666666666663</v>
      </c>
      <c r="E65" s="101">
        <v>0.375</v>
      </c>
    </row>
    <row r="66" spans="1:5">
      <c r="A66" s="96" t="s">
        <v>72</v>
      </c>
      <c r="B66" s="97" t="s">
        <v>181</v>
      </c>
      <c r="C66" s="101">
        <v>0.41666666666666669</v>
      </c>
      <c r="D66" s="101">
        <v>0.875</v>
      </c>
      <c r="E66" s="101">
        <v>0.41666666666666669</v>
      </c>
    </row>
    <row r="67" spans="1:5">
      <c r="A67" s="96" t="s">
        <v>72</v>
      </c>
      <c r="B67" s="97" t="s">
        <v>182</v>
      </c>
      <c r="C67" s="101">
        <v>0.41666666666666669</v>
      </c>
      <c r="D67" s="101">
        <v>0.79166666666666663</v>
      </c>
      <c r="E67" s="101">
        <v>0.41666666666666669</v>
      </c>
    </row>
    <row r="68" spans="1:5">
      <c r="A68" s="96" t="s">
        <v>72</v>
      </c>
      <c r="B68" s="97" t="s">
        <v>183</v>
      </c>
      <c r="C68" s="101">
        <v>0.41666666666666669</v>
      </c>
      <c r="D68" s="101">
        <v>0.83333333333333337</v>
      </c>
      <c r="E68" s="101">
        <v>0.41666666666666669</v>
      </c>
    </row>
    <row r="69" spans="1:5">
      <c r="A69" s="96" t="s">
        <v>73</v>
      </c>
      <c r="B69" s="97" t="s">
        <v>184</v>
      </c>
      <c r="C69" s="101">
        <v>0.35416666666666669</v>
      </c>
      <c r="D69" s="101">
        <v>0.75</v>
      </c>
      <c r="E69" s="96" t="s">
        <v>185</v>
      </c>
    </row>
    <row r="70" spans="1:5">
      <c r="A70" s="96" t="s">
        <v>97</v>
      </c>
      <c r="B70" s="97" t="s">
        <v>186</v>
      </c>
      <c r="C70" s="101">
        <v>0.375</v>
      </c>
      <c r="D70" s="101">
        <v>0.70833333333333337</v>
      </c>
      <c r="E70" s="101">
        <v>0.375</v>
      </c>
    </row>
    <row r="71" spans="1:5">
      <c r="A71" s="96" t="s">
        <v>187</v>
      </c>
      <c r="B71" s="97" t="s">
        <v>188</v>
      </c>
      <c r="C71" s="101">
        <v>0.41666666666666669</v>
      </c>
      <c r="D71" s="101">
        <v>0.875</v>
      </c>
      <c r="E71" s="101">
        <v>0.41666666666666669</v>
      </c>
    </row>
    <row r="72" spans="1:5">
      <c r="A72" s="96" t="s">
        <v>98</v>
      </c>
      <c r="B72" s="97" t="s">
        <v>189</v>
      </c>
      <c r="C72" s="101">
        <v>0.41666666666666669</v>
      </c>
      <c r="D72" s="101">
        <v>0.83333333333333337</v>
      </c>
      <c r="E72" s="101">
        <v>0.41666666666666669</v>
      </c>
    </row>
    <row r="73" spans="1:5">
      <c r="A73" s="96" t="s">
        <v>74</v>
      </c>
      <c r="B73" s="97" t="s">
        <v>190</v>
      </c>
      <c r="C73" s="101">
        <v>0.41666666666666669</v>
      </c>
      <c r="D73" s="101">
        <v>0.83333333333333337</v>
      </c>
      <c r="E73" s="101">
        <v>0.41666666666666669</v>
      </c>
    </row>
    <row r="74" spans="1:5">
      <c r="A74" s="96" t="s">
        <v>74</v>
      </c>
      <c r="B74" s="97" t="s">
        <v>191</v>
      </c>
      <c r="C74" s="101">
        <v>0.41666666666666669</v>
      </c>
      <c r="D74" s="101">
        <v>0.83333333333333337</v>
      </c>
      <c r="E74" s="101">
        <v>0.41666666666666669</v>
      </c>
    </row>
    <row r="75" spans="1:5">
      <c r="A75" s="96" t="s">
        <v>100</v>
      </c>
      <c r="B75" s="97" t="s">
        <v>192</v>
      </c>
      <c r="C75" s="101">
        <v>0.375</v>
      </c>
      <c r="D75" s="101">
        <v>0.83333333333333337</v>
      </c>
      <c r="E75" s="101">
        <v>0.375</v>
      </c>
    </row>
    <row r="76" spans="1:5">
      <c r="A76" s="96" t="s">
        <v>101</v>
      </c>
      <c r="B76" s="97" t="s">
        <v>193</v>
      </c>
      <c r="C76" s="101">
        <v>0.375</v>
      </c>
      <c r="D76" s="101">
        <v>0.79166666666666663</v>
      </c>
      <c r="E76" s="101">
        <v>0.375</v>
      </c>
    </row>
    <row r="77" spans="1:5">
      <c r="A77" s="96" t="s">
        <v>102</v>
      </c>
      <c r="B77" s="97" t="s">
        <v>194</v>
      </c>
      <c r="C77" s="101">
        <v>0.375</v>
      </c>
      <c r="D77" s="101">
        <v>0.66666666666666663</v>
      </c>
      <c r="E77" s="101">
        <v>0.375</v>
      </c>
    </row>
    <row r="78" spans="1:5">
      <c r="A78" s="96" t="s">
        <v>75</v>
      </c>
      <c r="B78" s="97" t="s">
        <v>195</v>
      </c>
      <c r="C78" s="101">
        <v>0.41666666666666669</v>
      </c>
      <c r="D78" s="101">
        <v>0.83333333333333337</v>
      </c>
      <c r="E78" s="101">
        <v>0.41666666666666669</v>
      </c>
    </row>
    <row r="79" spans="1:5">
      <c r="A79" s="96" t="s">
        <v>75</v>
      </c>
      <c r="B79" s="97" t="s">
        <v>196</v>
      </c>
      <c r="C79" s="101">
        <v>0.41666666666666669</v>
      </c>
      <c r="D79" s="101">
        <v>0.83333333333333337</v>
      </c>
      <c r="E79" s="96" t="s">
        <v>197</v>
      </c>
    </row>
    <row r="80" spans="1:5">
      <c r="A80" s="96" t="s">
        <v>103</v>
      </c>
      <c r="B80" s="97" t="s">
        <v>198</v>
      </c>
      <c r="C80" s="101">
        <v>0.41666666666666669</v>
      </c>
      <c r="D80" s="101">
        <v>0.83333333333333337</v>
      </c>
      <c r="E80" s="101">
        <v>0.41666666666666669</v>
      </c>
    </row>
    <row r="81" spans="1:5">
      <c r="A81" s="96" t="s">
        <v>103</v>
      </c>
      <c r="B81" s="97" t="s">
        <v>199</v>
      </c>
      <c r="C81" s="101">
        <v>0.41666666666666669</v>
      </c>
      <c r="D81" s="101">
        <v>0.83333333333333337</v>
      </c>
      <c r="E81" s="101">
        <v>0.41666666666666669</v>
      </c>
    </row>
    <row r="82" spans="1:5">
      <c r="A82" s="96" t="s">
        <v>76</v>
      </c>
      <c r="B82" s="97" t="s">
        <v>200</v>
      </c>
      <c r="C82" s="101">
        <v>0.41666666666666669</v>
      </c>
      <c r="D82" s="101">
        <v>0.875</v>
      </c>
      <c r="E82" s="101">
        <v>0.41666666666666669</v>
      </c>
    </row>
    <row r="83" spans="1:5">
      <c r="A83" s="96" t="s">
        <v>76</v>
      </c>
      <c r="B83" s="97" t="s">
        <v>201</v>
      </c>
      <c r="C83" s="101">
        <v>0.375</v>
      </c>
      <c r="D83" s="101">
        <v>0.79166666666666663</v>
      </c>
      <c r="E83" s="101">
        <v>0.375</v>
      </c>
    </row>
    <row r="84" spans="1:5">
      <c r="A84" s="96" t="s">
        <v>202</v>
      </c>
      <c r="B84" s="97" t="s">
        <v>203</v>
      </c>
      <c r="C84" s="101">
        <v>0.41666666666666669</v>
      </c>
      <c r="D84" s="101">
        <v>0.79166666666666663</v>
      </c>
      <c r="E84" s="101">
        <v>0.41666666666666669</v>
      </c>
    </row>
    <row r="85" spans="1:5">
      <c r="A85" s="96" t="s">
        <v>77</v>
      </c>
      <c r="B85" s="97" t="s">
        <v>204</v>
      </c>
      <c r="C85" s="101">
        <v>0.41666666666666669</v>
      </c>
      <c r="D85" s="101">
        <v>0.79166666666666663</v>
      </c>
      <c r="E85" s="101">
        <v>0.41666666666666669</v>
      </c>
    </row>
    <row r="86" spans="1:5">
      <c r="A86" s="96" t="s">
        <v>78</v>
      </c>
      <c r="B86" s="97" t="s">
        <v>205</v>
      </c>
      <c r="C86" s="101">
        <v>0.375</v>
      </c>
      <c r="D86" s="101">
        <v>0.75</v>
      </c>
      <c r="E86" s="101">
        <v>0.375</v>
      </c>
    </row>
    <row r="87" spans="1:5">
      <c r="A87" s="96" t="s">
        <v>104</v>
      </c>
      <c r="B87" s="97" t="s">
        <v>206</v>
      </c>
      <c r="C87" s="101">
        <v>0.375</v>
      </c>
      <c r="D87" s="101">
        <v>0.79166666666666663</v>
      </c>
      <c r="E87" s="101">
        <v>0.375</v>
      </c>
    </row>
  </sheetData>
  <pageMargins left="0.27559055118110237" right="0.19685039370078741" top="0.19685039370078741" bottom="0.35433070866141736" header="0.19685039370078741" footer="0.19685039370078741"/>
  <pageSetup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A702D-67B7-46C1-B819-5078B53D0949}">
  <sheetPr>
    <pageSetUpPr fitToPage="1"/>
  </sheetPr>
  <dimension ref="A1:A46"/>
  <sheetViews>
    <sheetView workbookViewId="0"/>
  </sheetViews>
  <sheetFormatPr defaultRowHeight="12.75"/>
  <cols>
    <col min="1" max="1" width="108.7109375" style="106" customWidth="1"/>
    <col min="2" max="16384" width="9.140625" style="66"/>
  </cols>
  <sheetData>
    <row r="1" spans="1:1">
      <c r="A1" s="103" t="s">
        <v>207</v>
      </c>
    </row>
    <row r="3" spans="1:1">
      <c r="A3" s="107" t="s">
        <v>208</v>
      </c>
    </row>
    <row r="4" spans="1:1">
      <c r="A4" s="108" t="s">
        <v>209</v>
      </c>
    </row>
    <row r="5" spans="1:1">
      <c r="A5" s="104" t="s">
        <v>210</v>
      </c>
    </row>
    <row r="6" spans="1:1" ht="25.5">
      <c r="A6" s="104" t="s">
        <v>211</v>
      </c>
    </row>
    <row r="7" spans="1:1">
      <c r="A7" s="104" t="s">
        <v>212</v>
      </c>
    </row>
    <row r="8" spans="1:1">
      <c r="A8" s="104" t="s">
        <v>213</v>
      </c>
    </row>
    <row r="9" spans="1:1">
      <c r="A9" s="104" t="s">
        <v>214</v>
      </c>
    </row>
    <row r="10" spans="1:1">
      <c r="A10" s="104" t="s">
        <v>215</v>
      </c>
    </row>
    <row r="11" spans="1:1">
      <c r="A11" s="104" t="s">
        <v>216</v>
      </c>
    </row>
    <row r="12" spans="1:1">
      <c r="A12" s="104" t="s">
        <v>217</v>
      </c>
    </row>
    <row r="13" spans="1:1">
      <c r="A13" s="104" t="s">
        <v>218</v>
      </c>
    </row>
    <row r="14" spans="1:1" ht="25.5">
      <c r="A14" s="104" t="s">
        <v>219</v>
      </c>
    </row>
    <row r="15" spans="1:1">
      <c r="A15" s="108" t="s">
        <v>220</v>
      </c>
    </row>
    <row r="16" spans="1:1">
      <c r="A16" s="104" t="s">
        <v>221</v>
      </c>
    </row>
    <row r="17" spans="1:1" ht="25.5">
      <c r="A17" s="104" t="s">
        <v>222</v>
      </c>
    </row>
    <row r="18" spans="1:1">
      <c r="A18" s="104" t="s">
        <v>223</v>
      </c>
    </row>
    <row r="19" spans="1:1">
      <c r="A19" s="104" t="s">
        <v>224</v>
      </c>
    </row>
    <row r="20" spans="1:1">
      <c r="A20" s="104" t="s">
        <v>225</v>
      </c>
    </row>
    <row r="21" spans="1:1">
      <c r="A21" s="104" t="s">
        <v>226</v>
      </c>
    </row>
    <row r="22" spans="1:1">
      <c r="A22" s="104" t="s">
        <v>227</v>
      </c>
    </row>
    <row r="23" spans="1:1">
      <c r="A23" s="104" t="s">
        <v>228</v>
      </c>
    </row>
    <row r="24" spans="1:1">
      <c r="A24" s="108" t="s">
        <v>229</v>
      </c>
    </row>
    <row r="25" spans="1:1" ht="25.5">
      <c r="A25" s="104" t="s">
        <v>230</v>
      </c>
    </row>
    <row r="26" spans="1:1">
      <c r="A26" s="104" t="s">
        <v>231</v>
      </c>
    </row>
    <row r="27" spans="1:1" ht="38.25">
      <c r="A27" s="104" t="s">
        <v>232</v>
      </c>
    </row>
    <row r="28" spans="1:1">
      <c r="A28" s="104" t="s">
        <v>233</v>
      </c>
    </row>
    <row r="29" spans="1:1" ht="25.5">
      <c r="A29" s="104" t="s">
        <v>234</v>
      </c>
    </row>
    <row r="30" spans="1:1">
      <c r="A30" s="104" t="s">
        <v>235</v>
      </c>
    </row>
    <row r="31" spans="1:1">
      <c r="A31" s="104" t="s">
        <v>236</v>
      </c>
    </row>
    <row r="32" spans="1:1">
      <c r="A32" s="104" t="s">
        <v>237</v>
      </c>
    </row>
    <row r="33" spans="1:1">
      <c r="A33" s="104" t="s">
        <v>238</v>
      </c>
    </row>
    <row r="34" spans="1:1">
      <c r="A34" s="104" t="s">
        <v>239</v>
      </c>
    </row>
    <row r="35" spans="1:1" ht="25.5">
      <c r="A35" s="104" t="s">
        <v>240</v>
      </c>
    </row>
    <row r="36" spans="1:1" ht="51">
      <c r="A36" s="104" t="s">
        <v>241</v>
      </c>
    </row>
    <row r="37" spans="1:1" ht="25.5">
      <c r="A37" s="104" t="s">
        <v>242</v>
      </c>
    </row>
    <row r="38" spans="1:1" ht="51">
      <c r="A38" s="104" t="s">
        <v>243</v>
      </c>
    </row>
    <row r="39" spans="1:1" ht="25.5">
      <c r="A39" s="104" t="s">
        <v>244</v>
      </c>
    </row>
    <row r="40" spans="1:1">
      <c r="A40" s="104" t="s">
        <v>245</v>
      </c>
    </row>
    <row r="41" spans="1:1" ht="25.5">
      <c r="A41" s="104" t="s">
        <v>246</v>
      </c>
    </row>
    <row r="42" spans="1:1">
      <c r="A42" s="108" t="s">
        <v>247</v>
      </c>
    </row>
    <row r="43" spans="1:1">
      <c r="A43" s="104" t="s">
        <v>248</v>
      </c>
    </row>
    <row r="44" spans="1:1">
      <c r="A44" s="104" t="s">
        <v>249</v>
      </c>
    </row>
    <row r="45" spans="1:1">
      <c r="A45" s="104" t="s">
        <v>250</v>
      </c>
    </row>
    <row r="46" spans="1:1">
      <c r="A46" s="105" t="s">
        <v>251</v>
      </c>
    </row>
  </sheetData>
  <pageMargins left="0.27559055118110237" right="0.19685039370078741" top="0.19685039370078741" bottom="0.3543307086614173" header="0.19685039370078741" footer="0.19685039370078741"/>
  <pageSetup scale="97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5E3C6-33E1-49D2-BB34-0476FD7CEA00}">
  <sheetPr>
    <pageSetUpPr fitToPage="1"/>
  </sheetPr>
  <dimension ref="A1:C4"/>
  <sheetViews>
    <sheetView zoomScaleNormal="100" workbookViewId="0"/>
  </sheetViews>
  <sheetFormatPr defaultRowHeight="12.75"/>
  <cols>
    <col min="1" max="16384" width="9.140625" style="66"/>
  </cols>
  <sheetData>
    <row r="1" spans="1:3">
      <c r="A1" s="102" t="s">
        <v>308</v>
      </c>
      <c r="C1" s="102"/>
    </row>
    <row r="2" spans="1:3">
      <c r="A2" s="102"/>
      <c r="C2" s="102"/>
    </row>
    <row r="4" spans="1:3">
      <c r="B4" s="102"/>
    </row>
  </sheetData>
  <pageMargins left="0.27559055118110237" right="0.19685039370078741" top="0.19685039370078741" bottom="0.3543307086614173" header="0.19685039370078741" footer="0.19685039370078741"/>
  <pageSetup scale="9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5</vt:i4>
      </vt:variant>
    </vt:vector>
  </HeadingPairs>
  <TitlesOfParts>
    <vt:vector size="11" baseType="lpstr">
      <vt:lpstr>Документація</vt:lpstr>
      <vt:lpstr>Додаток 1</vt:lpstr>
      <vt:lpstr>Додаток 2</vt:lpstr>
      <vt:lpstr>Додаток 3</vt:lpstr>
      <vt:lpstr>Додаток 4</vt:lpstr>
      <vt:lpstr>Додаток 5</vt:lpstr>
      <vt:lpstr>'Додаток 3'!Заголовки_для_друку</vt:lpstr>
      <vt:lpstr>'Додаток 1'!Область_друку</vt:lpstr>
      <vt:lpstr>'Додаток 2'!Область_друку</vt:lpstr>
      <vt:lpstr>'Додаток 4'!Область_друку</vt:lpstr>
      <vt:lpstr>'Додаток 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2024-08-16T13:19:17Z</dcterms:modified>
</cp:coreProperties>
</file>